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nadiap02\Downloads\"/>
    </mc:Choice>
  </mc:AlternateContent>
  <xr:revisionPtr revIDLastSave="0" documentId="13_ncr:1_{6E5F83D2-1389-49CD-956B-06F9C26094F0}" xr6:coauthVersionLast="47" xr6:coauthVersionMax="47" xr10:uidLastSave="{00000000-0000-0000-0000-000000000000}"/>
  <bookViews>
    <workbookView xWindow="-120" yWindow="-120" windowWidth="38640" windowHeight="21240" tabRatio="820" xr2:uid="{00000000-000D-0000-FFFF-FFFF00000000}"/>
  </bookViews>
  <sheets>
    <sheet name="Notes" sheetId="1" r:id="rId1"/>
    <sheet name="Drugs Included" sheetId="16" r:id="rId2"/>
    <sheet name="Tab1 Q OST Estimates (PIS) " sheetId="13" r:id="rId3"/>
    <sheet name="Tab2 Q Combined OST Estimates " sheetId="12" r:id="rId4"/>
  </sheets>
  <definedNames>
    <definedName name="_xlnm._FilterDatabase" localSheetId="2" hidden="1">'Tab1 Q OST Estimates (PIS)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2" l="1"/>
  <c r="N17" i="12"/>
  <c r="N18" i="12"/>
  <c r="N19" i="12"/>
  <c r="N20" i="12"/>
  <c r="N21" i="12"/>
  <c r="N22" i="12"/>
  <c r="N23" i="12"/>
  <c r="N24" i="12"/>
  <c r="N25" i="12"/>
  <c r="N26" i="12"/>
  <c r="N27" i="12"/>
  <c r="N28" i="12"/>
  <c r="N15" i="12"/>
  <c r="N13" i="12"/>
  <c r="L13" i="12"/>
  <c r="M13" i="12"/>
  <c r="C13" i="12"/>
  <c r="E13" i="12" s="1"/>
  <c r="E16" i="12"/>
  <c r="E17" i="12"/>
  <c r="E18" i="12"/>
  <c r="E19" i="12"/>
  <c r="E20" i="12"/>
  <c r="E21" i="12"/>
  <c r="E22" i="12"/>
  <c r="E23" i="12"/>
  <c r="E24" i="12"/>
  <c r="E25" i="12"/>
  <c r="E26" i="12"/>
  <c r="E27" i="12"/>
  <c r="E28" i="12"/>
  <c r="E15" i="12"/>
  <c r="H16" i="12"/>
  <c r="H17" i="12"/>
  <c r="H18" i="12"/>
  <c r="H19" i="12"/>
  <c r="H20" i="12"/>
  <c r="H21" i="12"/>
  <c r="H22" i="12"/>
  <c r="H23" i="12"/>
  <c r="H24" i="12"/>
  <c r="H25" i="12"/>
  <c r="H26" i="12"/>
  <c r="H27" i="12"/>
  <c r="H28" i="12"/>
  <c r="H15" i="12"/>
  <c r="F13" i="12"/>
  <c r="H13" i="12" s="1"/>
  <c r="I13" i="12"/>
  <c r="K13" i="12" s="1"/>
  <c r="K16" i="12"/>
  <c r="K17" i="12"/>
  <c r="K18" i="12"/>
  <c r="K19" i="12"/>
  <c r="K20" i="12"/>
  <c r="K21" i="12"/>
  <c r="K22" i="12"/>
  <c r="K23" i="12"/>
  <c r="K24" i="12"/>
  <c r="K25" i="12"/>
  <c r="K26" i="12"/>
  <c r="K27" i="12"/>
  <c r="K28" i="12"/>
  <c r="K15" i="12"/>
</calcChain>
</file>

<file path=xl/sharedStrings.xml><?xml version="1.0" encoding="utf-8"?>
<sst xmlns="http://schemas.openxmlformats.org/spreadsheetml/2006/main" count="134" uniqueCount="118">
  <si>
    <t>Title:</t>
  </si>
  <si>
    <t xml:space="preserve">Opioid Substitution Therapy (OST) patient estimates by financial year quarter </t>
  </si>
  <si>
    <t>Period:</t>
  </si>
  <si>
    <t>1 July 2021 to 30 June 2024</t>
  </si>
  <si>
    <t>Description:</t>
  </si>
  <si>
    <t>Estimated number of people prescribed Opioid Substitution Therapy (OST) in Scotland, by financial year quarter, 2023/24 Q2 to 2024/25 Q1</t>
  </si>
  <si>
    <t>Last Updated:</t>
  </si>
  <si>
    <t>October 2024</t>
  </si>
  <si>
    <t xml:space="preserve">Data source: </t>
  </si>
  <si>
    <t xml:space="preserve">Prescribing Information System (PIS), Public Health Scotland (extracted October 2024) and Secondary Care (HMUD), Public Health Scotland (extracted October 2024) </t>
  </si>
  <si>
    <t>Notes:</t>
  </si>
  <si>
    <t xml:space="preserve">1. Opioid Substitution Therapy (OST) is defined as drugs used for the treatment of opioid dependence from legacy British National Formulary (BNF) subsection 04.10.03. This includes methadone hydrochloride, buprenorphine, buprenorphine &amp; naloxone and long-acting buprenorphine (including Buvidal© slow-release formulations). Lofexidine hydrochloride and naltrexone hydrochloride (both primarily used for the management of opioid withdrawals) are not included. </t>
  </si>
  <si>
    <t xml:space="preserve">2. The quarterly estimates are shown on the basis of a rolling-12 month period, which is updated each quarter. The most recent estimate covering the four preceding financial year quarters up to 2024/25 Q1, shows the number of unique CHI numbers recorded in OST prescriptions from 1 July 2023 to 30 June 2024. The previous estimate (2023/24-Q4) represents the four financial year quarters from 1 April 2023 to 31 March 2024.  
</t>
  </si>
  <si>
    <t>3. Due to recent changes to the Prescribing Information System this update includes revised OST figures for the period 2021/22Q2-2022/23Q4, which may differ from those presented in previous publications for the following reasons:
           - The identification of an additional prescribed item: "Buvidal 24mg/0.48ml prolonged-release solution for injection pre-filled syringes".
           - Consideration of more recent data related to the local authority of residence.</t>
  </si>
  <si>
    <t xml:space="preserve">4. Figures provided in Tab 1 do not include long-acting buprenorphine (including Buvidal© slow-release formulations) prescribing that is dispensed on the basis of hospital stock order forms and are based entirely on data extracted from Prescribing Information System (PIS). Estimates are based on dispensed and processed prescriptions where a prescription has been dispensed and a CHI number was picked up by the scanners. </t>
  </si>
  <si>
    <r>
      <t>5. Figures provided in Tab 2 include long-acting buprenorphine (including Buvidal© slow-release formulations) treatments administered in community settings are prescribed via hospital stock order forms (captured in the Hospital Medicines Utilisation Database (HMUD).</t>
    </r>
    <r>
      <rPr>
        <sz val="10"/>
        <color rgb="FFFF0000"/>
        <rFont val="Arial"/>
        <family val="2"/>
      </rPr>
      <t xml:space="preserve"> </t>
    </r>
    <r>
      <rPr>
        <sz val="10"/>
        <rFont val="Arial"/>
        <family val="2"/>
      </rPr>
      <t xml:space="preserve"> For each rolling 12 month period and NHS Board of residence the ‘PIS’ column shows the count of unique Community Health Index (CHI) numbers captured from named community prescriptions for relevant medications at any time in a financial year from Prescribing Information System (PIS) data, as per table 1. The ‘HMUD’ column shows the highest quarterly injectable buprenorphine patient estimate within the relevant rolling 12 month period based on hospital stock order (HMUD) data only. It has been assumed that the number of monthly (28 day) injectable buprenorphine formulations dispensed approximates to the number of patients who are ‘stable’ on this medication (i.e. who are prescribed a suitable monthly dose, having initially followed a weekly dosing regimen designed to assess their tolerance for this medication). Due to monthly variations in stock orders, quarterly averages of the number of monthly (28 day) injectable buprenorphine formulations supplied per month are used. For HMUD data, it is assumed that NHS Board of supply is the same as NHS Board of residence. HMUD data are available at NHS Board level only and are therefore not shown by local authority of residence. The ‘Total’ column shows the combined total OST patient estimate (the sum of the PIS and HMUD columns). </t>
    </r>
  </si>
  <si>
    <t>6. Data are provided for all prescription form types.</t>
  </si>
  <si>
    <t>7. Data captured from paid items.</t>
  </si>
  <si>
    <t>8. Data shown are based on prescriptions dispensed by community pharmacists, appliance suppliers and dispensing doctors only.</t>
  </si>
  <si>
    <t xml:space="preserve">9. The data included in Tab 1 have been subject to additional quality assurance, with prescribing activity relating to people aged under 10, those aged over 95 and those who had died before the period of interest excluded prior to analysis. </t>
  </si>
  <si>
    <t xml:space="preserve">10. Data are provisional and may be subject to change. </t>
  </si>
  <si>
    <t>BNF Subsection 4.10.03 - Prescribing for Opioid Dependence</t>
  </si>
  <si>
    <t>Approved Drug Name</t>
  </si>
  <si>
    <t>Formulation</t>
  </si>
  <si>
    <t xml:space="preserve">Methadone Hydrocloride </t>
  </si>
  <si>
    <t xml:space="preserve">methadone 1mg/ml oral solution sugar free
methadone 1mg/ml oral solution
methadone 10mg/ml oral solution sugar free  </t>
  </si>
  <si>
    <t>Buprenorphine oral</t>
  </si>
  <si>
    <t xml:space="preserve">buprenorphine 400microgram sublingual tablets sugar free  
buprenorphine 1mg sublingual tablets sugar free
buprenorphine 2mg oral lyophilisates sugar free                                          
buprenorphine 2mg sublingual tablets sugar free   
buprenorphine 4mg sublingual tablets sugar free
buprenorphine 6mg sublingual tablets sugar free                                                             
buprenorphine 8mg oral lyophilisates sugar free                                         
buprenorphine 8mg sublingual tablets sugar free        </t>
  </si>
  <si>
    <t xml:space="preserve">Buprenorphine and Naloxone oral </t>
  </si>
  <si>
    <t xml:space="preserve">buprenorphine 2mg / naloxone 500microgram sublingual films sugar free              
buprenorphine 2mg / naloxone 500microgram sublingual tablets sugar free         
buprenorphine 5.7mg / naloxone 1.4mg sublingual tablets sugar free
buprenorphine 8mg / naloxone 2mg sublingual films sugar free                             
buprenorphine 8mg / naloxone 2mg sublingual tablets sugar free
buprenorphine 8.6mg / naloxone 2.1mg sublingual tablets sugar free
buprenorphine 11.4mg / naloxone 2.9mg sublingual tablets sugar free                                                                                                                                                                                                                                                                                                                                                                                                                                                                                                                                                                                                                                                                                                                                                                                                                                  buprenorphine 16mg / naloxone 4mg sublingual tablets sugar free                                                                                                                                                                                                                                                                                                                  </t>
  </si>
  <si>
    <t>Buprenorphine (prolonged-release solution for injecion pre-filled syringed)</t>
  </si>
  <si>
    <t xml:space="preserve">buprenorphine 8mg/0.16ml prolonged-release solution for injection pre-filled syringes                                                                                                                                                                                                                                                                                                                                                                                                                                                                                                                                                                                                                                                                                                                                                                                                                    buprenorphine 16mg/0.32ml prolonged-release solution for injection pre-filled syringes	                                                                                                                                                                                                                                                                                                                                                                                                                                                                                                                                                                                                                                                                                                                                                                                                                 buprenorphine 24mg/0.48ml prolonged-release solution for injection pre-filled syringes	                                                                                                                                                                                                                                                                                                                                                                                                                                                                                                                                                                                                                                                                                      buprenorphine 32mg/0.64ml prolonged-release solution for injection pre-filled syringes	                                                                                                                                                                                                                                                                                                                                                                                                                                                                                                                                                                                                                                                                                            buprenorphine 64mg/0.18ml prolonged-release solution for injection pre-filled syringes                                                                                                                                                                                                                                                                                                                                                                                                                                                                                                                                                                                                                                                                               buprenorphine 96mg/0.27ml prolonged-release solution for injection pre-filled syringes	                                                                                                                                                                                                                                                                                                                                                                                                                                                                                                                                                                                                                                                                                                              buprenorphine 128mg/0.36ml prolonged-release solution for injection pre-filled syringes	                                                                                                                                                                                                                                                                                                                                                                                                                                                                                                                                                                                                                                                                                      buprenorphine 160mg/0.45ml prolonged-release solution for injection pre-filled syringes	</t>
  </si>
  <si>
    <r>
      <t>Opioid Substitution Therapy</t>
    </r>
    <r>
      <rPr>
        <b/>
        <vertAlign val="superscript"/>
        <sz val="16"/>
        <rFont val="Arial"/>
        <family val="2"/>
      </rPr>
      <t>1,2</t>
    </r>
  </si>
  <si>
    <r>
      <t>Estimated number of patients (rolling 12 month total; PIS), by financial year quarter and local authority of residence</t>
    </r>
    <r>
      <rPr>
        <b/>
        <vertAlign val="superscript"/>
        <sz val="14"/>
        <rFont val="Arial"/>
        <family val="2"/>
      </rPr>
      <t xml:space="preserve"> </t>
    </r>
    <r>
      <rPr>
        <b/>
        <sz val="14"/>
        <rFont val="Arial"/>
        <family val="2"/>
      </rPr>
      <t>(MANAGEMENT INFORMATION)</t>
    </r>
    <r>
      <rPr>
        <b/>
        <vertAlign val="superscript"/>
        <sz val="14"/>
        <rFont val="Arial"/>
        <family val="2"/>
      </rPr>
      <t>3,4,5,6</t>
    </r>
  </si>
  <si>
    <t>2022/23 Q2</t>
  </si>
  <si>
    <t>2022/23 Q3</t>
  </si>
  <si>
    <t>2022/23 Q4</t>
  </si>
  <si>
    <t>2023/24 Q1</t>
  </si>
  <si>
    <t>2023/24 Q2</t>
  </si>
  <si>
    <t>2023/24 Q3</t>
  </si>
  <si>
    <t>2023/24 Q4</t>
  </si>
  <si>
    <t>2024/25 Q1</t>
  </si>
  <si>
    <t>Scotland</t>
  </si>
  <si>
    <t>East Ayrshire</t>
  </si>
  <si>
    <t>North Ayrshire</t>
  </si>
  <si>
    <t>South Ayrshire</t>
  </si>
  <si>
    <t>Ayrshire &amp; Arran (Total)</t>
  </si>
  <si>
    <t>Dumfries &amp; Galloway</t>
  </si>
  <si>
    <t>Fife</t>
  </si>
  <si>
    <t>Clackmannanshire</t>
  </si>
  <si>
    <t>Falkirk</t>
  </si>
  <si>
    <t>Stirling</t>
  </si>
  <si>
    <t>Forth Valley (Total)</t>
  </si>
  <si>
    <t>Aberdeen City</t>
  </si>
  <si>
    <t>Aberdeenshire</t>
  </si>
  <si>
    <t>Moray</t>
  </si>
  <si>
    <t>Grampian (Total)</t>
  </si>
  <si>
    <t>East Dunbartonshire</t>
  </si>
  <si>
    <t>East Renfrewshire</t>
  </si>
  <si>
    <t>Glasgow City</t>
  </si>
  <si>
    <t>Inverclyde</t>
  </si>
  <si>
    <t>Renfrewshire</t>
  </si>
  <si>
    <t>West Dunbartonshire</t>
  </si>
  <si>
    <t>Greater Glasgow &amp; Clyde (Total)</t>
  </si>
  <si>
    <t>Argyll and Bute</t>
  </si>
  <si>
    <t>Highland</t>
  </si>
  <si>
    <t>Highland (Total)</t>
  </si>
  <si>
    <t>North Lanarkshire</t>
  </si>
  <si>
    <t>South Lanarkshire</t>
  </si>
  <si>
    <t>Lanarkshire (Total)</t>
  </si>
  <si>
    <t>City of Edinburgh</t>
  </si>
  <si>
    <t>East Lothian</t>
  </si>
  <si>
    <t>Midlothian</t>
  </si>
  <si>
    <t>West Lothian</t>
  </si>
  <si>
    <t>Lothian (Total)</t>
  </si>
  <si>
    <t>Na h-Eileanan Siar</t>
  </si>
  <si>
    <t>Orkney Islands</t>
  </si>
  <si>
    <t>Scottish Borders</t>
  </si>
  <si>
    <t>Shetland Islands</t>
  </si>
  <si>
    <t>Angus</t>
  </si>
  <si>
    <t>Dundee City</t>
  </si>
  <si>
    <t>Perth and Kinross</t>
  </si>
  <si>
    <t>Tayside (Total)</t>
  </si>
  <si>
    <t>Unknown</t>
  </si>
  <si>
    <t>Source: Prescribing Information System</t>
  </si>
  <si>
    <t xml:space="preserve">1. Drugs used for the treatment of opioid dependence from legacy British National Formulary (BNF) subsection 04.10.03. This includes methadone hydrochloride, buprenorphine, buprenorphine &amp; naloxone and long-acting buprenorphine (including Buvidal© slow-release formulations). Lofexidine hydrochloride and naltrexone hydrochloride (both primarily used for the management of opioid withdrawals) are not included. </t>
  </si>
  <si>
    <t>2. Figures provided in this table do not include long-acting buprenorphine (including Buvidal© slow-release formulations) prescribing that is dispensed on the basis of hospital stock order forms.</t>
  </si>
  <si>
    <t>3. The estimates in this table are based on aggregated data and should be used with caution due to data completeness issues. These data are released as MANAGEMENT INFORMATION for equality of access due to user demand.</t>
  </si>
  <si>
    <t>4. Figure based on dispensed and processed prescriptions with a valid CHI number.</t>
  </si>
  <si>
    <t xml:space="preserve">5. The quarterly estimates are shown on the basis of a rolling-12 month period, which is updated each quarter. The most recent estimate covering the four preceding financial year quarters up to 2024/25 Q1 shows the number of unique CHI numbers recorded in OST prescriptions from 1 July 2023 to 30 June 2024. The previous estimate (2023/24-Q4) represents the four financial year quarters from 1 April 2023 to 31 March 2024.  </t>
  </si>
  <si>
    <r>
      <t>Opioid Substitution Therapy</t>
    </r>
    <r>
      <rPr>
        <b/>
        <vertAlign val="superscript"/>
        <sz val="16"/>
        <rFont val="Arial"/>
      </rPr>
      <t>1</t>
    </r>
  </si>
  <si>
    <r>
      <t>Combined estimated number of patients (rolling 12 month total; PIS &amp; HMUD), by financial year quarter and NHS Board of prescribing (MANAGEMENT INFORMATION)</t>
    </r>
    <r>
      <rPr>
        <b/>
        <vertAlign val="superscript"/>
        <sz val="14"/>
        <rFont val="Arial"/>
      </rPr>
      <t xml:space="preserve">2,3,7,8,9,10 </t>
    </r>
  </si>
  <si>
    <r>
      <t>PIS</t>
    </r>
    <r>
      <rPr>
        <b/>
        <vertAlign val="superscript"/>
        <sz val="10"/>
        <rFont val="Arial"/>
        <family val="2"/>
      </rPr>
      <t>4</t>
    </r>
  </si>
  <si>
    <r>
      <t>HMUD</t>
    </r>
    <r>
      <rPr>
        <b/>
        <vertAlign val="superscript"/>
        <sz val="10"/>
        <rFont val="Arial"/>
        <family val="2"/>
      </rPr>
      <t>5</t>
    </r>
  </si>
  <si>
    <r>
      <t>Total</t>
    </r>
    <r>
      <rPr>
        <b/>
        <vertAlign val="superscript"/>
        <sz val="10"/>
        <color theme="1"/>
        <rFont val="Arial"/>
        <family val="2"/>
      </rPr>
      <t>6</t>
    </r>
  </si>
  <si>
    <t>NHS AYRSHIRE &amp; ARRAN</t>
  </si>
  <si>
    <t>NHS BORDERS</t>
  </si>
  <si>
    <t>NHS DUMFRIES &amp; GALLOWAY</t>
  </si>
  <si>
    <t>NHS FIFE</t>
  </si>
  <si>
    <t>NHS FORTH VALLEY</t>
  </si>
  <si>
    <t>NHS GRAMPIAN</t>
  </si>
  <si>
    <t>NHS GREATER GLASGOW &amp; CLYDE</t>
  </si>
  <si>
    <t>NHS HIGHLAND</t>
  </si>
  <si>
    <t>NHS LANARKSHIRE</t>
  </si>
  <si>
    <t>NHS LOTHIAN</t>
  </si>
  <si>
    <t>NHS ORKNEY</t>
  </si>
  <si>
    <t>NHS SHETLAND</t>
  </si>
  <si>
    <t>NHS TAYSIDE</t>
  </si>
  <si>
    <t>NHS WESTERN ISLES</t>
  </si>
  <si>
    <t>Source: Prescribing Information System &amp; Hospital Medicine Utilisation Database</t>
  </si>
  <si>
    <t>2. The estimates in this table are based on aggregated data and should be used with caution due to data completeness issues. These data are released as MANAGEMENT INFORMATION for equality of access due to user demand.</t>
  </si>
  <si>
    <t xml:space="preserve">3. Figures provided include long-acting buprenorphine (including Buvidal© slow-release formulations) treatments administered in community settings are prescribed via hospital stock order forms (captured in the Hospital Medicines Utilisation Database (HMUD). The quarterly estimates are shown on the basis of a rolling-12 month period, which is updated each quarter.The most recent estimate covering the four preceding financial year quarters up to 2024/25 Q1, shows the number of unique CHI numbers recorded in OST prescriptions from 1 July 2023 to 30 June 2024.The previous estimate (2023/24-Q4) represents the four financial year quarters from 1 April 2023 to 31 March 2024.  </t>
  </si>
  <si>
    <t xml:space="preserve">4.  The ‘PIS’ column shows the count of unique Community Health Index (CHI) numbers captured from named community prescriptions for relevant medications at any time in a financial year from Prescribing Information System (PIS) data, as per Tab 1.
                                            </t>
  </si>
  <si>
    <t>5. The ‘HMUD’ column shows the highest quarterly injectable buprenorphine patient estimate within the relevant 12 month rolling period based on hospital stock order (HMUD) data only. It has been assumed that the number of monthly (28 day) injectable buprenorphine formulations dispensed approximates to the number of patients who are ‘stable’ on this medication (i.e. who are prescribed a suitable monthly dose, having initially followed a weekly dosing regimen designed to assess their tolerance for this medication). Due to monthly variations in stock orders, quarterly averages of the number of monthly (28 day) injectable buprenorphine formulations supplied per month are used. For HMUD data, it is assumed that NHS Board of supply is the same as NHS Board of residence. HMUD data are available at NHS Board level only and are therefore not shown by local authority of residence.</t>
  </si>
  <si>
    <t xml:space="preserve">6. The ‘Total’ column shows the combined total OST patient estimate (the sum of the PIS and HMUD columns).    </t>
  </si>
  <si>
    <t xml:space="preserve">7. Figures based on HMUD data (inlcuding combined estimates) may result in underestimates as quarterly averages assume continuation of treatment across the time period. Without patient identifers it is not possible to determine the number of treatment starts or treatment exists in each quarterly period. </t>
  </si>
  <si>
    <t xml:space="preserve">8.  There are two scenarios which may result in the number of patients being overestimated. Firstly, patients who usually receive prescriptions in the community (and are recorded on PIS) may receive a HMUD based prescription if they are being treated in hopistal setting when their injection is due. Similarly, patients who switch from a conventional daily OST recorded on PIS to injectable buprenorphine in NHS Boards where this is provided from a clinic environment (through HMUD) could have been counted in PIS and then included in the estimate from HMUD data. Both of these scenarios are believed to be a rare occurance. </t>
  </si>
  <si>
    <t xml:space="preserve">9. Monthly injectable buprenorphine prescriptions represent 28 day prescriptions, there are 13 28-day periods in a year but only 12 months. This would result in a double estimation of monthly HMUD estimates in some months where patients receive 2 injections in a single calander month of the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</si>
</sst>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28" x14ac:knownFonts="1">
    <font>
      <sz val="11"/>
      <color theme="1"/>
      <name val="Calibri"/>
      <family val="2"/>
      <scheme val="minor"/>
    </font>
    <font>
      <sz val="11"/>
      <color theme="1"/>
      <name val="Calibri"/>
      <family val="2"/>
      <scheme val="minor"/>
    </font>
    <font>
      <sz val="10"/>
      <name val="Arial"/>
      <family val="2"/>
    </font>
    <font>
      <b/>
      <sz val="10"/>
      <name val="Arial"/>
      <family val="2"/>
    </font>
    <font>
      <b/>
      <sz val="14"/>
      <name val="Arial"/>
      <family val="2"/>
    </font>
    <font>
      <sz val="10"/>
      <color indexed="9"/>
      <name val="Arial"/>
      <family val="2"/>
    </font>
    <font>
      <sz val="10"/>
      <color rgb="FFFF0000"/>
      <name val="Arial"/>
      <family val="2"/>
    </font>
    <font>
      <b/>
      <sz val="10"/>
      <color theme="0"/>
      <name val="Arial"/>
      <family val="2"/>
    </font>
    <font>
      <sz val="10"/>
      <color theme="1"/>
      <name val="Arial"/>
      <family val="2"/>
    </font>
    <font>
      <b/>
      <vertAlign val="superscript"/>
      <sz val="14"/>
      <name val="Arial"/>
      <family val="2"/>
    </font>
    <font>
      <b/>
      <sz val="16"/>
      <name val="Arial"/>
      <family val="2"/>
    </font>
    <font>
      <b/>
      <sz val="10"/>
      <color theme="1"/>
      <name val="Arial"/>
      <family val="2"/>
    </font>
    <font>
      <b/>
      <vertAlign val="superscript"/>
      <sz val="16"/>
      <name val="Arial"/>
      <family val="2"/>
    </font>
    <font>
      <sz val="8"/>
      <name val="Calibri"/>
      <family val="2"/>
      <scheme val="minor"/>
    </font>
    <font>
      <sz val="10"/>
      <name val="Arial"/>
    </font>
    <font>
      <b/>
      <sz val="16"/>
      <name val="Arial"/>
    </font>
    <font>
      <b/>
      <vertAlign val="superscript"/>
      <sz val="16"/>
      <name val="Arial"/>
    </font>
    <font>
      <sz val="11"/>
      <color theme="1"/>
      <name val="Arial"/>
    </font>
    <font>
      <b/>
      <sz val="14"/>
      <name val="Arial"/>
    </font>
    <font>
      <b/>
      <vertAlign val="superscript"/>
      <sz val="14"/>
      <name val="Arial"/>
    </font>
    <font>
      <sz val="10"/>
      <color indexed="9"/>
      <name val="Arial"/>
    </font>
    <font>
      <b/>
      <sz val="10"/>
      <color theme="0"/>
      <name val="Arial"/>
    </font>
    <font>
      <sz val="10"/>
      <color theme="1"/>
      <name val="Arial"/>
    </font>
    <font>
      <sz val="10"/>
      <color rgb="FFFF0000"/>
      <name val="Arial"/>
    </font>
    <font>
      <i/>
      <sz val="10"/>
      <name val="Arial"/>
      <family val="2"/>
    </font>
    <font>
      <b/>
      <sz val="14"/>
      <color theme="3"/>
      <name val="Arial"/>
      <family val="2"/>
    </font>
    <font>
      <b/>
      <vertAlign val="superscript"/>
      <sz val="10"/>
      <name val="Arial"/>
      <family val="2"/>
    </font>
    <font>
      <b/>
      <vertAlign val="superscript"/>
      <sz val="10"/>
      <color theme="1"/>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s>
  <borders count="21">
    <border>
      <left/>
      <right/>
      <top/>
      <bottom/>
      <diagonal/>
    </border>
    <border>
      <left/>
      <right/>
      <top/>
      <bottom style="thin">
        <color indexed="22"/>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theme="0" tint="-0.24994659260841701"/>
      </left>
      <right style="thin">
        <color theme="0" tint="-0.24994659260841701"/>
      </right>
      <top/>
      <bottom/>
      <diagonal/>
    </border>
    <border>
      <left/>
      <right/>
      <top/>
      <bottom style="thin">
        <color theme="0" tint="-0.34998626667073579"/>
      </bottom>
      <diagonal/>
    </border>
    <border>
      <left style="thin">
        <color theme="0" tint="-0.24994659260841701"/>
      </left>
      <right style="thin">
        <color theme="0" tint="-0.24994659260841701"/>
      </right>
      <top/>
      <bottom style="thin">
        <color indexed="64"/>
      </bottom>
      <diagonal/>
    </border>
    <border>
      <left style="thin">
        <color theme="0" tint="-0.14999847407452621"/>
      </left>
      <right/>
      <top/>
      <bottom style="thin">
        <color indexed="64"/>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indexed="64"/>
      </right>
      <top style="thin">
        <color indexed="64"/>
      </top>
      <bottom/>
      <diagonal/>
    </border>
    <border>
      <left style="thin">
        <color theme="0" tint="-0.24994659260841701"/>
      </left>
      <right style="thin">
        <color indexed="64"/>
      </right>
      <top/>
      <bottom/>
      <diagonal/>
    </border>
    <border>
      <left style="thin">
        <color indexed="64"/>
      </left>
      <right/>
      <top/>
      <bottom style="thin">
        <color indexed="64"/>
      </bottom>
      <diagonal/>
    </border>
    <border>
      <left style="thin">
        <color theme="0" tint="-0.249977111117893"/>
      </left>
      <right style="thin">
        <color indexed="64"/>
      </right>
      <top style="thin">
        <color indexed="64"/>
      </top>
      <bottom style="thin">
        <color auto="1"/>
      </bottom>
      <diagonal/>
    </border>
    <border>
      <left/>
      <right/>
      <top/>
      <bottom style="thin">
        <color theme="0"/>
      </bottom>
      <diagonal/>
    </border>
    <border>
      <left style="thin">
        <color indexed="64"/>
      </left>
      <right style="thin">
        <color indexed="22"/>
      </right>
      <top/>
      <bottom style="thin">
        <color indexed="64"/>
      </bottom>
      <diagonal/>
    </border>
    <border>
      <left/>
      <right style="thin">
        <color indexed="64"/>
      </right>
      <top style="thin">
        <color indexed="64"/>
      </top>
      <bottom style="thin">
        <color theme="0" tint="-0.249977111117893"/>
      </bottom>
      <diagonal/>
    </border>
    <border>
      <left style="thin">
        <color indexed="64"/>
      </left>
      <right style="thin">
        <color indexed="22"/>
      </right>
      <top style="thin">
        <color indexed="64"/>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style="thin">
        <color indexed="22"/>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9" fontId="1" fillId="0" borderId="0" applyFont="0" applyFill="0" applyBorder="0" applyAlignment="0" applyProtection="0"/>
  </cellStyleXfs>
  <cellXfs count="100">
    <xf numFmtId="0" fontId="0" fillId="0" borderId="0" xfId="0"/>
    <xf numFmtId="0" fontId="2" fillId="3" borderId="0" xfId="0" applyFont="1" applyFill="1" applyAlignment="1">
      <alignment horizontal="left" vertical="center"/>
    </xf>
    <xf numFmtId="0" fontId="3" fillId="3" borderId="0" xfId="0" applyFont="1" applyFill="1" applyAlignment="1">
      <alignment horizontal="left" vertical="center"/>
    </xf>
    <xf numFmtId="0" fontId="0" fillId="3" borderId="1" xfId="0" applyFill="1" applyBorder="1" applyProtection="1">
      <protection hidden="1"/>
    </xf>
    <xf numFmtId="0" fontId="0" fillId="3" borderId="0" xfId="0" applyFill="1" applyProtection="1">
      <protection hidden="1"/>
    </xf>
    <xf numFmtId="0" fontId="2" fillId="3" borderId="0" xfId="0" applyFont="1" applyFill="1"/>
    <xf numFmtId="0" fontId="0" fillId="3" borderId="0" xfId="0" applyFill="1" applyAlignment="1">
      <alignment vertical="center"/>
    </xf>
    <xf numFmtId="0" fontId="3" fillId="3" borderId="0" xfId="0" applyFont="1" applyFill="1"/>
    <xf numFmtId="0" fontId="3" fillId="3" borderId="0" xfId="0" applyFont="1" applyFill="1" applyAlignment="1">
      <alignment vertical="center"/>
    </xf>
    <xf numFmtId="0" fontId="2" fillId="3" borderId="0" xfId="0" applyFont="1" applyFill="1" applyAlignment="1">
      <alignment vertical="center"/>
    </xf>
    <xf numFmtId="41" fontId="2" fillId="3" borderId="0" xfId="0" applyNumberFormat="1" applyFont="1" applyFill="1" applyAlignment="1">
      <alignment vertical="center"/>
    </xf>
    <xf numFmtId="0" fontId="2" fillId="3" borderId="0" xfId="0" applyFont="1" applyFill="1" applyAlignment="1">
      <alignment horizontal="left" vertical="center" wrapText="1"/>
    </xf>
    <xf numFmtId="0" fontId="0" fillId="3" borderId="0" xfId="0" applyFill="1"/>
    <xf numFmtId="1" fontId="2" fillId="3" borderId="0" xfId="3" applyNumberFormat="1" applyFill="1"/>
    <xf numFmtId="0" fontId="2" fillId="3" borderId="0" xfId="3" applyFill="1"/>
    <xf numFmtId="0" fontId="5" fillId="3" borderId="3" xfId="3" applyFont="1" applyFill="1" applyBorder="1"/>
    <xf numFmtId="0" fontId="5" fillId="3" borderId="2" xfId="3" applyFont="1" applyFill="1" applyBorder="1"/>
    <xf numFmtId="0" fontId="3" fillId="3" borderId="5" xfId="3" applyFont="1" applyFill="1" applyBorder="1" applyAlignment="1">
      <alignment horizontal="right"/>
    </xf>
    <xf numFmtId="0" fontId="7" fillId="4" borderId="2" xfId="0" applyFont="1" applyFill="1" applyBorder="1"/>
    <xf numFmtId="164" fontId="7" fillId="4" borderId="5" xfId="1" applyNumberFormat="1" applyFont="1" applyFill="1" applyBorder="1"/>
    <xf numFmtId="1" fontId="4" fillId="3" borderId="0" xfId="3" applyNumberFormat="1" applyFont="1" applyFill="1"/>
    <xf numFmtId="0" fontId="0" fillId="3" borderId="6" xfId="0" applyFill="1" applyBorder="1" applyProtection="1">
      <protection hidden="1"/>
    </xf>
    <xf numFmtId="0" fontId="8" fillId="3" borderId="6" xfId="0" applyFont="1" applyFill="1" applyBorder="1" applyAlignment="1" applyProtection="1">
      <alignment vertical="center"/>
      <protection hidden="1"/>
    </xf>
    <xf numFmtId="0" fontId="2" fillId="2" borderId="0" xfId="0" applyFont="1" applyFill="1" applyAlignment="1">
      <alignment vertical="top"/>
    </xf>
    <xf numFmtId="0" fontId="3" fillId="3" borderId="0" xfId="0" applyFont="1" applyFill="1" applyAlignment="1" applyProtection="1">
      <alignment vertical="center"/>
      <protection hidden="1"/>
    </xf>
    <xf numFmtId="0" fontId="3" fillId="2" borderId="0" xfId="0" applyFont="1" applyFill="1" applyAlignment="1" applyProtection="1">
      <alignment vertical="center"/>
      <protection hidden="1"/>
    </xf>
    <xf numFmtId="0" fontId="2" fillId="2" borderId="0" xfId="0" applyFont="1" applyFill="1" applyAlignment="1">
      <alignment vertical="center"/>
    </xf>
    <xf numFmtId="1" fontId="10" fillId="3" borderId="0" xfId="3" applyNumberFormat="1" applyFont="1" applyFill="1"/>
    <xf numFmtId="9" fontId="2" fillId="3" borderId="5" xfId="2" applyFont="1" applyFill="1" applyBorder="1"/>
    <xf numFmtId="0" fontId="0" fillId="3" borderId="2" xfId="0" applyFill="1" applyBorder="1"/>
    <xf numFmtId="3" fontId="3" fillId="3" borderId="5" xfId="2" applyNumberFormat="1" applyFont="1" applyFill="1" applyBorder="1"/>
    <xf numFmtId="0" fontId="11" fillId="3" borderId="2" xfId="0" applyFont="1" applyFill="1" applyBorder="1"/>
    <xf numFmtId="0" fontId="2" fillId="2" borderId="0" xfId="0" applyFont="1" applyFill="1" applyAlignment="1">
      <alignment horizontal="left"/>
    </xf>
    <xf numFmtId="0" fontId="11" fillId="3" borderId="3" xfId="0" applyFont="1" applyFill="1" applyBorder="1"/>
    <xf numFmtId="49" fontId="2" fillId="2" borderId="0" xfId="0" applyNumberFormat="1" applyFont="1" applyFill="1" applyAlignment="1">
      <alignment vertical="center"/>
    </xf>
    <xf numFmtId="3" fontId="0" fillId="3" borderId="0" xfId="0" applyNumberFormat="1" applyFill="1"/>
    <xf numFmtId="0" fontId="3" fillId="3" borderId="0" xfId="0" applyFont="1" applyFill="1" applyAlignment="1">
      <alignment vertical="top"/>
    </xf>
    <xf numFmtId="0" fontId="3" fillId="0" borderId="4" xfId="3" applyFont="1" applyBorder="1" applyAlignment="1">
      <alignment horizontal="center"/>
    </xf>
    <xf numFmtId="0" fontId="8" fillId="3" borderId="2" xfId="0" applyFont="1" applyFill="1" applyBorder="1" applyAlignment="1">
      <alignment horizontal="left" indent="1"/>
    </xf>
    <xf numFmtId="3" fontId="2" fillId="3" borderId="5" xfId="2" applyNumberFormat="1" applyFont="1" applyFill="1" applyBorder="1"/>
    <xf numFmtId="3" fontId="2" fillId="0" borderId="5" xfId="2" applyNumberFormat="1" applyFont="1" applyFill="1" applyBorder="1"/>
    <xf numFmtId="3" fontId="3" fillId="3" borderId="7" xfId="2" applyNumberFormat="1" applyFont="1" applyFill="1" applyBorder="1"/>
    <xf numFmtId="0" fontId="8" fillId="3" borderId="2" xfId="0" applyFont="1" applyFill="1" applyBorder="1"/>
    <xf numFmtId="3" fontId="2" fillId="3" borderId="0" xfId="3" applyNumberFormat="1" applyFill="1"/>
    <xf numFmtId="0" fontId="0" fillId="3" borderId="0" xfId="0" applyFill="1" applyAlignment="1">
      <alignment wrapText="1"/>
    </xf>
    <xf numFmtId="0" fontId="2" fillId="3" borderId="14" xfId="0" applyFont="1" applyFill="1" applyBorder="1"/>
    <xf numFmtId="0" fontId="2" fillId="3" borderId="0" xfId="0" applyFont="1" applyFill="1" applyAlignment="1">
      <alignment horizontal="left" vertical="top"/>
    </xf>
    <xf numFmtId="164" fontId="0" fillId="3" borderId="0" xfId="0" applyNumberFormat="1" applyFill="1"/>
    <xf numFmtId="1" fontId="14" fillId="3" borderId="0" xfId="3" applyNumberFormat="1" applyFont="1" applyFill="1"/>
    <xf numFmtId="0" fontId="14" fillId="3" borderId="0" xfId="3" applyFont="1" applyFill="1"/>
    <xf numFmtId="1" fontId="15" fillId="3" borderId="0" xfId="3" applyNumberFormat="1" applyFont="1" applyFill="1"/>
    <xf numFmtId="0" fontId="17" fillId="3" borderId="0" xfId="0" applyFont="1" applyFill="1"/>
    <xf numFmtId="1" fontId="18" fillId="3" borderId="0" xfId="3" applyNumberFormat="1" applyFont="1" applyFill="1"/>
    <xf numFmtId="0" fontId="20" fillId="3" borderId="3" xfId="3" applyFont="1" applyFill="1" applyBorder="1"/>
    <xf numFmtId="0" fontId="20" fillId="3" borderId="2" xfId="3" applyFont="1" applyFill="1" applyBorder="1"/>
    <xf numFmtId="0" fontId="21" fillId="4" borderId="2" xfId="0" applyFont="1" applyFill="1" applyBorder="1"/>
    <xf numFmtId="0" fontId="17" fillId="3" borderId="2" xfId="0" applyFont="1" applyFill="1" applyBorder="1"/>
    <xf numFmtId="0" fontId="22" fillId="3" borderId="2" xfId="0" applyFont="1" applyFill="1" applyBorder="1"/>
    <xf numFmtId="0" fontId="22" fillId="3" borderId="3" xfId="0" applyFont="1" applyFill="1" applyBorder="1"/>
    <xf numFmtId="0" fontId="22" fillId="3" borderId="0" xfId="0" applyFont="1" applyFill="1"/>
    <xf numFmtId="3" fontId="14" fillId="3" borderId="9" xfId="2" applyNumberFormat="1" applyFont="1" applyFill="1" applyBorder="1"/>
    <xf numFmtId="3" fontId="14" fillId="3" borderId="10" xfId="2" applyNumberFormat="1" applyFont="1" applyFill="1" applyBorder="1"/>
    <xf numFmtId="0" fontId="24" fillId="2" borderId="0" xfId="3" applyFont="1" applyFill="1" applyAlignment="1">
      <alignment horizontal="right"/>
    </xf>
    <xf numFmtId="1" fontId="4" fillId="2" borderId="0" xfId="3" applyNumberFormat="1" applyFont="1" applyFill="1"/>
    <xf numFmtId="0" fontId="4" fillId="2" borderId="0" xfId="3" applyFont="1" applyFill="1"/>
    <xf numFmtId="1" fontId="25" fillId="2" borderId="0" xfId="3" applyNumberFormat="1" applyFont="1" applyFill="1"/>
    <xf numFmtId="1" fontId="3" fillId="2" borderId="3" xfId="3" applyNumberFormat="1" applyFont="1" applyFill="1" applyBorder="1" applyAlignment="1">
      <alignment wrapText="1"/>
    </xf>
    <xf numFmtId="1" fontId="3" fillId="2" borderId="15" xfId="3" applyNumberFormat="1" applyFont="1" applyFill="1" applyBorder="1" applyAlignment="1">
      <alignment wrapText="1"/>
    </xf>
    <xf numFmtId="0" fontId="2" fillId="2" borderId="16" xfId="3" applyFill="1" applyBorder="1" applyAlignment="1">
      <alignment vertical="top"/>
    </xf>
    <xf numFmtId="1" fontId="2" fillId="2" borderId="17" xfId="3" applyNumberFormat="1" applyFill="1" applyBorder="1" applyAlignment="1">
      <alignment horizontal="left" vertical="center" wrapText="1"/>
    </xf>
    <xf numFmtId="0" fontId="2" fillId="2" borderId="18" xfId="3" applyFill="1" applyBorder="1" applyAlignment="1">
      <alignment vertical="top"/>
    </xf>
    <xf numFmtId="1" fontId="2" fillId="2" borderId="19" xfId="3" applyNumberFormat="1" applyFill="1" applyBorder="1" applyAlignment="1">
      <alignment horizontal="left" vertical="center" wrapText="1"/>
    </xf>
    <xf numFmtId="0" fontId="2" fillId="2" borderId="18" xfId="3" applyFill="1" applyBorder="1" applyAlignment="1">
      <alignment vertical="top" wrapText="1"/>
    </xf>
    <xf numFmtId="1" fontId="2" fillId="3" borderId="20" xfId="3" applyNumberFormat="1" applyFill="1" applyBorder="1" applyAlignment="1">
      <alignment vertical="center" wrapText="1"/>
    </xf>
    <xf numFmtId="0" fontId="14" fillId="2" borderId="0" xfId="0" applyFont="1" applyFill="1" applyAlignment="1">
      <alignment horizontal="left" vertical="top" wrapText="1"/>
    </xf>
    <xf numFmtId="0" fontId="8" fillId="3" borderId="0" xfId="0" applyFont="1" applyFill="1"/>
    <xf numFmtId="0" fontId="3" fillId="0" borderId="12" xfId="3" applyFont="1" applyBorder="1" applyAlignment="1">
      <alignment horizontal="center"/>
    </xf>
    <xf numFmtId="0" fontId="11" fillId="3" borderId="13" xfId="0" applyFont="1" applyFill="1" applyBorder="1" applyAlignment="1">
      <alignment horizontal="center"/>
    </xf>
    <xf numFmtId="164" fontId="7" fillId="4" borderId="11" xfId="1" applyNumberFormat="1" applyFont="1" applyFill="1" applyBorder="1"/>
    <xf numFmtId="9" fontId="3" fillId="3" borderId="5" xfId="2" applyFont="1" applyFill="1" applyBorder="1"/>
    <xf numFmtId="9" fontId="3" fillId="3" borderId="11" xfId="2" applyFont="1" applyFill="1" applyBorder="1"/>
    <xf numFmtId="3" fontId="2" fillId="3" borderId="11" xfId="2" applyNumberFormat="1" applyFont="1" applyFill="1" applyBorder="1"/>
    <xf numFmtId="164" fontId="8" fillId="3" borderId="0" xfId="1" applyNumberFormat="1" applyFont="1" applyFill="1"/>
    <xf numFmtId="164" fontId="17" fillId="3" borderId="0" xfId="0" applyNumberFormat="1" applyFont="1" applyFill="1"/>
    <xf numFmtId="0" fontId="0" fillId="3" borderId="0" xfId="0" applyFill="1" applyAlignment="1">
      <alignment horizontal="center" vertical="top" wrapText="1"/>
    </xf>
    <xf numFmtId="0" fontId="2" fillId="3" borderId="0" xfId="0" applyFont="1" applyFill="1" applyAlignment="1">
      <alignment horizontal="left" vertical="center" wrapText="1"/>
    </xf>
    <xf numFmtId="1" fontId="2" fillId="3" borderId="0" xfId="3" applyNumberFormat="1" applyFill="1" applyAlignment="1">
      <alignment vertical="top" wrapText="1"/>
    </xf>
    <xf numFmtId="0" fontId="2" fillId="3" borderId="0" xfId="0" applyFont="1" applyFill="1" applyAlignment="1">
      <alignment horizontal="left" vertical="top" wrapText="1"/>
    </xf>
    <xf numFmtId="1" fontId="2" fillId="3" borderId="0" xfId="3" applyNumberFormat="1" applyFill="1" applyAlignment="1">
      <alignment horizontal="left" vertical="top" wrapText="1"/>
    </xf>
    <xf numFmtId="0" fontId="2" fillId="0" borderId="14" xfId="0" applyFont="1" applyBorder="1" applyAlignment="1">
      <alignment horizontal="left" vertical="top" wrapText="1"/>
    </xf>
    <xf numFmtId="0" fontId="2" fillId="0" borderId="0" xfId="0" applyFont="1" applyAlignment="1">
      <alignment horizontal="left" vertical="top" wrapText="1"/>
    </xf>
    <xf numFmtId="0" fontId="6" fillId="3" borderId="0" xfId="0" applyFont="1" applyFill="1" applyAlignment="1">
      <alignment horizontal="left" vertical="top" wrapText="1"/>
    </xf>
    <xf numFmtId="1" fontId="14" fillId="0" borderId="0" xfId="3" applyNumberFormat="1" applyFont="1" applyAlignment="1">
      <alignment horizontal="left" vertical="top" wrapText="1"/>
    </xf>
    <xf numFmtId="0" fontId="23" fillId="3" borderId="0" xfId="0" applyFont="1" applyFill="1" applyAlignment="1">
      <alignment horizontal="left" vertical="top" wrapText="1"/>
    </xf>
    <xf numFmtId="0" fontId="14" fillId="2" borderId="0" xfId="0" applyFont="1" applyFill="1" applyAlignment="1">
      <alignment horizontal="left" vertical="top" wrapText="1"/>
    </xf>
    <xf numFmtId="0" fontId="3" fillId="0" borderId="8" xfId="3" applyFont="1" applyBorder="1" applyAlignment="1">
      <alignment horizontal="center"/>
    </xf>
    <xf numFmtId="0" fontId="3" fillId="0" borderId="4" xfId="3" applyFont="1" applyBorder="1" applyAlignment="1">
      <alignment horizontal="center"/>
    </xf>
    <xf numFmtId="0" fontId="3" fillId="0" borderId="3" xfId="3" applyFont="1" applyBorder="1" applyAlignment="1">
      <alignment horizontal="center"/>
    </xf>
    <xf numFmtId="0" fontId="22" fillId="3" borderId="0" xfId="0" applyFont="1" applyFill="1" applyAlignment="1">
      <alignment horizontal="left" vertical="top" wrapText="1"/>
    </xf>
    <xf numFmtId="1" fontId="14" fillId="3" borderId="0" xfId="3" applyNumberFormat="1" applyFont="1" applyFill="1" applyAlignment="1">
      <alignment horizontal="left" vertical="top" wrapText="1"/>
    </xf>
  </cellXfs>
  <cellStyles count="6">
    <cellStyle name="Comma" xfId="1" builtinId="3"/>
    <cellStyle name="Normal" xfId="0" builtinId="0"/>
    <cellStyle name="Normal 2" xfId="3" xr:uid="{00000000-0005-0000-0000-000002000000}"/>
    <cellStyle name="Normal 5" xfId="4" xr:uid="{DEFCA1A2-A2E9-4B07-8798-E1B151028031}"/>
    <cellStyle name="Percent" xfId="2" builtinId="5"/>
    <cellStyle name="Percent 3" xfId="5" xr:uid="{6DE75C70-325C-4BF9-8B60-00E3AE03E19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59763</xdr:colOff>
      <xdr:row>0</xdr:row>
      <xdr:rowOff>0</xdr:rowOff>
    </xdr:from>
    <xdr:to>
      <xdr:col>4</xdr:col>
      <xdr:colOff>59764</xdr:colOff>
      <xdr:row>2</xdr:row>
      <xdr:rowOff>134620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351" y="0"/>
          <a:ext cx="2413001" cy="963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1771863</xdr:colOff>
      <xdr:row>4</xdr:row>
      <xdr:rowOff>57149</xdr:rowOff>
    </xdr:to>
    <xdr:pic>
      <xdr:nvPicPr>
        <xdr:cNvPr id="2" name="Picture 1">
          <a:extLst>
            <a:ext uri="{FF2B5EF4-FFF2-40B4-BE49-F238E27FC236}">
              <a16:creationId xmlns:a16="http://schemas.microsoft.com/office/drawing/2014/main" id="{19C69B77-EF44-4986-A667-A9C0AF0E9B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61925"/>
          <a:ext cx="1771863" cy="1000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53192</xdr:colOff>
      <xdr:row>0</xdr:row>
      <xdr:rowOff>90094</xdr:rowOff>
    </xdr:from>
    <xdr:to>
      <xdr:col>2</xdr:col>
      <xdr:colOff>473428</xdr:colOff>
      <xdr:row>3</xdr:row>
      <xdr:rowOff>589279</xdr:rowOff>
    </xdr:to>
    <xdr:pic>
      <xdr:nvPicPr>
        <xdr:cNvPr id="5" name="Picture 4">
          <a:extLst>
            <a:ext uri="{FF2B5EF4-FFF2-40B4-BE49-F238E27FC236}">
              <a16:creationId xmlns:a16="http://schemas.microsoft.com/office/drawing/2014/main" id="{D48BE7D9-AEFB-48CD-836D-4A4629DAB2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1792" y="90094"/>
          <a:ext cx="2511926" cy="101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51050</xdr:colOff>
      <xdr:row>1</xdr:row>
      <xdr:rowOff>2615</xdr:rowOff>
    </xdr:from>
    <xdr:to>
      <xdr:col>2</xdr:col>
      <xdr:colOff>95949</xdr:colOff>
      <xdr:row>4</xdr:row>
      <xdr:rowOff>54555</xdr:rowOff>
    </xdr:to>
    <xdr:pic>
      <xdr:nvPicPr>
        <xdr:cNvPr id="3" name="Picture 2">
          <a:extLst>
            <a:ext uri="{FF2B5EF4-FFF2-40B4-BE49-F238E27FC236}">
              <a16:creationId xmlns:a16="http://schemas.microsoft.com/office/drawing/2014/main" id="{8C11F87C-2DFE-4950-A231-A60BD96ADD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374" y="159497"/>
          <a:ext cx="2549712" cy="100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27"/>
  <sheetViews>
    <sheetView tabSelected="1" zoomScaleNormal="100" workbookViewId="0"/>
  </sheetViews>
  <sheetFormatPr defaultColWidth="9.140625" defaultRowHeight="15" x14ac:dyDescent="0.25"/>
  <cols>
    <col min="1" max="1" width="1.42578125" style="12" customWidth="1"/>
    <col min="2" max="2" width="14.7109375" style="12" customWidth="1"/>
    <col min="3" max="3" width="9.140625" style="12"/>
    <col min="4" max="4" width="11.140625" style="12" customWidth="1"/>
    <col min="5" max="16384" width="9.140625" style="12"/>
  </cols>
  <sheetData>
    <row r="1" spans="2:19" s="5" customFormat="1" ht="15.95" customHeight="1" x14ac:dyDescent="0.2"/>
    <row r="2" spans="2:19" s="5" customFormat="1" ht="50.25" customHeight="1" x14ac:dyDescent="0.2"/>
    <row r="3" spans="2:19" s="5" customFormat="1" ht="23.1" customHeight="1" x14ac:dyDescent="0.2"/>
    <row r="4" spans="2:19" s="1" customFormat="1" ht="18" customHeight="1" x14ac:dyDescent="0.25">
      <c r="B4" s="2" t="s">
        <v>0</v>
      </c>
      <c r="C4" s="1" t="s">
        <v>1</v>
      </c>
    </row>
    <row r="5" spans="2:19" s="1" customFormat="1" ht="18" customHeight="1" x14ac:dyDescent="0.25">
      <c r="B5" s="24" t="s">
        <v>2</v>
      </c>
      <c r="C5" s="9" t="s">
        <v>3</v>
      </c>
      <c r="D5" s="9"/>
    </row>
    <row r="6" spans="2:19" s="5" customFormat="1" ht="30.6" customHeight="1" x14ac:dyDescent="0.2">
      <c r="B6" s="2" t="s">
        <v>4</v>
      </c>
      <c r="C6" s="85" t="s">
        <v>5</v>
      </c>
      <c r="D6" s="85"/>
      <c r="E6" s="85"/>
      <c r="F6" s="85"/>
      <c r="G6" s="85"/>
      <c r="H6" s="85"/>
      <c r="I6" s="85"/>
      <c r="J6" s="85"/>
      <c r="K6" s="85"/>
      <c r="L6" s="85"/>
      <c r="M6" s="85"/>
      <c r="N6" s="85"/>
      <c r="O6" s="85"/>
      <c r="P6" s="85"/>
      <c r="Q6" s="85"/>
      <c r="R6" s="85"/>
    </row>
    <row r="7" spans="2:19" s="23" customFormat="1" ht="18" customHeight="1" x14ac:dyDescent="0.25">
      <c r="B7" s="25" t="s">
        <v>6</v>
      </c>
      <c r="C7" s="34" t="s">
        <v>7</v>
      </c>
      <c r="D7" s="26"/>
      <c r="E7" s="26"/>
      <c r="F7" s="26"/>
      <c r="G7" s="26"/>
      <c r="H7" s="26"/>
      <c r="I7" s="26"/>
      <c r="J7" s="26"/>
      <c r="K7" s="26"/>
      <c r="L7" s="26"/>
    </row>
    <row r="8" spans="2:19" s="6" customFormat="1" ht="11.25" customHeight="1" x14ac:dyDescent="0.25">
      <c r="B8" s="3"/>
      <c r="C8" s="3"/>
      <c r="D8" s="3"/>
      <c r="E8" s="3"/>
      <c r="F8" s="3"/>
      <c r="G8" s="3"/>
      <c r="H8" s="3"/>
      <c r="I8" s="3"/>
      <c r="J8" s="3"/>
      <c r="K8" s="3"/>
      <c r="L8" s="3"/>
      <c r="M8" s="3"/>
      <c r="N8" s="3"/>
      <c r="O8" s="3"/>
      <c r="P8" s="3"/>
      <c r="Q8" s="3"/>
    </row>
    <row r="9" spans="2:19" s="6" customFormat="1" ht="11.25" customHeight="1" x14ac:dyDescent="0.25">
      <c r="B9" s="4"/>
      <c r="C9" s="4"/>
      <c r="D9" s="4"/>
      <c r="E9" s="4"/>
      <c r="F9" s="4"/>
      <c r="G9" s="4"/>
      <c r="H9" s="4"/>
    </row>
    <row r="10" spans="2:19" s="5" customFormat="1" ht="15.95" customHeight="1" x14ac:dyDescent="0.2">
      <c r="B10" s="7" t="s">
        <v>8</v>
      </c>
      <c r="C10" s="5" t="s">
        <v>9</v>
      </c>
    </row>
    <row r="11" spans="2:19" s="6" customFormat="1" ht="11.25" customHeight="1" x14ac:dyDescent="0.25">
      <c r="B11" s="3"/>
      <c r="C11" s="3"/>
      <c r="D11" s="3"/>
      <c r="E11" s="3"/>
      <c r="F11" s="3"/>
      <c r="G11" s="3"/>
      <c r="H11" s="3"/>
      <c r="I11" s="3"/>
      <c r="J11" s="3"/>
      <c r="K11" s="3"/>
      <c r="L11" s="3"/>
      <c r="M11" s="3"/>
      <c r="N11" s="3"/>
      <c r="O11" s="3"/>
      <c r="P11" s="3"/>
      <c r="Q11" s="3"/>
    </row>
    <row r="12" spans="2:19" s="6" customFormat="1" ht="11.25" customHeight="1" x14ac:dyDescent="0.25">
      <c r="B12" s="4"/>
      <c r="C12" s="4"/>
      <c r="D12" s="4"/>
      <c r="E12" s="4"/>
      <c r="F12" s="4"/>
      <c r="G12" s="4"/>
      <c r="H12" s="4"/>
    </row>
    <row r="13" spans="2:19" s="5" customFormat="1" ht="40.5" customHeight="1" x14ac:dyDescent="0.2">
      <c r="B13" s="36" t="s">
        <v>10</v>
      </c>
      <c r="C13" s="86" t="s">
        <v>11</v>
      </c>
      <c r="D13" s="86"/>
      <c r="E13" s="86"/>
      <c r="F13" s="86"/>
      <c r="G13" s="86"/>
      <c r="H13" s="86"/>
      <c r="I13" s="86"/>
      <c r="J13" s="86"/>
      <c r="K13" s="86"/>
      <c r="L13" s="86"/>
      <c r="M13" s="86"/>
      <c r="N13" s="86"/>
      <c r="O13" s="86"/>
      <c r="P13" s="86"/>
      <c r="Q13" s="86"/>
    </row>
    <row r="14" spans="2:19" s="5" customFormat="1" ht="43.15" customHeight="1" x14ac:dyDescent="0.2">
      <c r="B14" s="8"/>
      <c r="C14" s="89" t="s">
        <v>12</v>
      </c>
      <c r="D14" s="89"/>
      <c r="E14" s="89"/>
      <c r="F14" s="89"/>
      <c r="G14" s="89"/>
      <c r="H14" s="89"/>
      <c r="I14" s="89"/>
      <c r="J14" s="89"/>
      <c r="K14" s="89"/>
      <c r="L14" s="89"/>
      <c r="M14" s="89"/>
      <c r="N14" s="89"/>
      <c r="O14" s="89"/>
      <c r="P14" s="89"/>
      <c r="Q14" s="89"/>
    </row>
    <row r="15" spans="2:19" s="5" customFormat="1" ht="59.45" customHeight="1" x14ac:dyDescent="0.2">
      <c r="B15" s="8"/>
      <c r="C15" s="90" t="s">
        <v>13</v>
      </c>
      <c r="D15" s="90"/>
      <c r="E15" s="90"/>
      <c r="F15" s="90"/>
      <c r="G15" s="90"/>
      <c r="H15" s="90"/>
      <c r="I15" s="90"/>
      <c r="J15" s="90"/>
      <c r="K15" s="90"/>
      <c r="L15" s="90"/>
      <c r="M15" s="90"/>
      <c r="N15" s="90"/>
      <c r="O15" s="90"/>
      <c r="P15" s="90"/>
      <c r="Q15" s="90"/>
      <c r="S15" s="45"/>
    </row>
    <row r="16" spans="2:19" s="5" customFormat="1" ht="45.6" customHeight="1" x14ac:dyDescent="0.2">
      <c r="B16" s="36"/>
      <c r="C16" s="88" t="s">
        <v>14</v>
      </c>
      <c r="D16" s="88"/>
      <c r="E16" s="88"/>
      <c r="F16" s="88"/>
      <c r="G16" s="88"/>
      <c r="H16" s="88"/>
      <c r="I16" s="88"/>
      <c r="J16" s="88"/>
      <c r="K16" s="88"/>
      <c r="L16" s="88"/>
      <c r="M16" s="88"/>
      <c r="N16" s="88"/>
      <c r="O16" s="88"/>
      <c r="P16" s="88"/>
      <c r="Q16" s="88"/>
    </row>
    <row r="17" spans="2:18" s="5" customFormat="1" ht="124.5" customHeight="1" x14ac:dyDescent="0.2">
      <c r="B17" s="8"/>
      <c r="C17" s="86" t="s">
        <v>15</v>
      </c>
      <c r="D17" s="86"/>
      <c r="E17" s="86"/>
      <c r="F17" s="86"/>
      <c r="G17" s="86"/>
      <c r="H17" s="86"/>
      <c r="I17" s="86"/>
      <c r="J17" s="86"/>
      <c r="K17" s="86"/>
      <c r="L17" s="86"/>
      <c r="M17" s="86"/>
      <c r="N17" s="86"/>
      <c r="O17" s="86"/>
      <c r="P17" s="86"/>
      <c r="Q17" s="86"/>
    </row>
    <row r="18" spans="2:18" s="5" customFormat="1" ht="18" customHeight="1" x14ac:dyDescent="0.2">
      <c r="B18" s="8"/>
      <c r="C18" s="85" t="s">
        <v>16</v>
      </c>
      <c r="D18" s="85"/>
      <c r="E18" s="85"/>
      <c r="F18" s="85"/>
      <c r="G18" s="85"/>
      <c r="H18" s="85"/>
      <c r="I18" s="85"/>
      <c r="J18" s="85"/>
      <c r="K18" s="85"/>
      <c r="L18" s="9"/>
    </row>
    <row r="19" spans="2:18" s="5" customFormat="1" ht="18" customHeight="1" x14ac:dyDescent="0.2">
      <c r="B19" s="8"/>
      <c r="C19" s="1" t="s">
        <v>17</v>
      </c>
      <c r="D19" s="11"/>
      <c r="E19" s="11"/>
      <c r="F19" s="11"/>
      <c r="G19" s="11"/>
      <c r="H19" s="11"/>
      <c r="I19" s="11"/>
      <c r="J19" s="11"/>
      <c r="K19" s="11"/>
      <c r="L19" s="9"/>
    </row>
    <row r="20" spans="2:18" s="5" customFormat="1" ht="17.45" customHeight="1" x14ac:dyDescent="0.2">
      <c r="C20" s="9" t="s">
        <v>18</v>
      </c>
      <c r="D20" s="9"/>
      <c r="E20" s="9"/>
      <c r="F20" s="9"/>
      <c r="G20" s="9"/>
      <c r="H20" s="10"/>
      <c r="I20" s="10"/>
      <c r="J20" s="10"/>
      <c r="K20" s="10"/>
      <c r="L20" s="9"/>
    </row>
    <row r="21" spans="2:18" s="46" customFormat="1" ht="30" customHeight="1" x14ac:dyDescent="0.25">
      <c r="C21" s="87" t="s">
        <v>19</v>
      </c>
      <c r="D21" s="87"/>
      <c r="E21" s="87"/>
      <c r="F21" s="87"/>
      <c r="G21" s="87"/>
      <c r="H21" s="87"/>
      <c r="I21" s="87"/>
      <c r="J21" s="87"/>
      <c r="K21" s="87"/>
      <c r="L21" s="87"/>
      <c r="M21" s="87"/>
      <c r="N21" s="87"/>
      <c r="O21" s="87"/>
      <c r="P21" s="87"/>
      <c r="Q21" s="87"/>
    </row>
    <row r="22" spans="2:18" s="5" customFormat="1" ht="13.15" customHeight="1" x14ac:dyDescent="0.2">
      <c r="C22" s="85" t="s">
        <v>20</v>
      </c>
      <c r="D22" s="85"/>
      <c r="E22" s="85"/>
      <c r="F22" s="85"/>
      <c r="G22" s="85"/>
      <c r="H22" s="85"/>
      <c r="I22" s="85"/>
      <c r="J22" s="85"/>
      <c r="K22" s="85"/>
      <c r="L22" s="85"/>
      <c r="M22" s="85"/>
      <c r="N22" s="85"/>
      <c r="O22" s="85"/>
      <c r="P22" s="85"/>
      <c r="Q22" s="85"/>
    </row>
    <row r="23" spans="2:18" s="5" customFormat="1" x14ac:dyDescent="0.2">
      <c r="C23" s="85"/>
      <c r="D23" s="85"/>
      <c r="E23" s="85"/>
      <c r="F23" s="85"/>
      <c r="G23" s="85"/>
      <c r="H23" s="85"/>
      <c r="I23" s="85"/>
      <c r="J23" s="85"/>
      <c r="K23" s="85"/>
      <c r="L23" s="85"/>
      <c r="M23" s="85"/>
      <c r="N23" s="85"/>
      <c r="O23" s="85"/>
      <c r="P23" s="85"/>
      <c r="Q23" s="85"/>
      <c r="R23" s="6"/>
    </row>
    <row r="24" spans="2:18" s="6" customFormat="1" ht="18" customHeight="1" x14ac:dyDescent="0.25">
      <c r="B24" s="21"/>
      <c r="C24" s="22"/>
      <c r="D24" s="21"/>
      <c r="E24" s="21"/>
      <c r="F24" s="21"/>
      <c r="G24" s="21"/>
      <c r="H24" s="21"/>
      <c r="I24" s="21"/>
      <c r="J24" s="21"/>
      <c r="K24" s="21"/>
      <c r="L24" s="21"/>
      <c r="M24" s="21"/>
      <c r="N24" s="21"/>
      <c r="O24" s="21"/>
      <c r="P24" s="21"/>
      <c r="Q24" s="21"/>
      <c r="R24" s="12"/>
    </row>
    <row r="25" spans="2:18" x14ac:dyDescent="0.25">
      <c r="B25" s="4"/>
      <c r="C25" s="4"/>
      <c r="D25" s="4"/>
      <c r="E25" s="4"/>
      <c r="F25" s="4"/>
      <c r="G25" s="4"/>
      <c r="H25" s="4"/>
      <c r="I25" s="6"/>
      <c r="J25" s="6"/>
      <c r="K25" s="6"/>
      <c r="L25" s="6"/>
    </row>
    <row r="27" spans="2:18" ht="409.6" customHeight="1" x14ac:dyDescent="0.25">
      <c r="C27" s="84"/>
      <c r="D27" s="84"/>
      <c r="E27" s="84"/>
      <c r="F27" s="84"/>
      <c r="G27" s="84"/>
      <c r="H27" s="84"/>
      <c r="I27" s="84"/>
      <c r="J27" s="84"/>
      <c r="K27" s="84"/>
      <c r="L27" s="84"/>
      <c r="M27" s="84"/>
    </row>
  </sheetData>
  <mergeCells count="11">
    <mergeCell ref="C27:M27"/>
    <mergeCell ref="C6:R6"/>
    <mergeCell ref="C22:Q22"/>
    <mergeCell ref="C23:Q23"/>
    <mergeCell ref="C18:K18"/>
    <mergeCell ref="C13:Q13"/>
    <mergeCell ref="C17:Q17"/>
    <mergeCell ref="C21:Q21"/>
    <mergeCell ref="C16:Q16"/>
    <mergeCell ref="C14:Q14"/>
    <mergeCell ref="C15:Q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C5A89-7C22-48D1-9A65-27073256FCC8}">
  <dimension ref="A2:D12"/>
  <sheetViews>
    <sheetView workbookViewId="0"/>
  </sheetViews>
  <sheetFormatPr defaultColWidth="9.28515625" defaultRowHeight="12.75" x14ac:dyDescent="0.2"/>
  <cols>
    <col min="1" max="1" width="1.7109375" style="13" customWidth="1"/>
    <col min="2" max="2" width="47.28515625" style="13" customWidth="1"/>
    <col min="3" max="3" width="75.28515625" style="13" customWidth="1"/>
    <col min="4" max="4" width="38.7109375" style="14" customWidth="1"/>
    <col min="5" max="16384" width="9.28515625" style="14"/>
  </cols>
  <sheetData>
    <row r="2" spans="1:4" x14ac:dyDescent="0.2">
      <c r="D2" s="62"/>
    </row>
    <row r="4" spans="1:4" ht="49.15" customHeight="1" x14ac:dyDescent="0.2"/>
    <row r="6" spans="1:4" s="64" customFormat="1" ht="18" x14ac:dyDescent="0.25">
      <c r="A6" s="63"/>
      <c r="B6" s="63" t="s">
        <v>21</v>
      </c>
      <c r="C6" s="63"/>
    </row>
    <row r="7" spans="1:4" s="64" customFormat="1" ht="18" x14ac:dyDescent="0.25">
      <c r="A7" s="63"/>
      <c r="B7" s="65"/>
      <c r="C7" s="63"/>
    </row>
    <row r="8" spans="1:4" ht="23.25" customHeight="1" x14ac:dyDescent="0.2">
      <c r="B8" s="66" t="s">
        <v>22</v>
      </c>
      <c r="C8" s="67" t="s">
        <v>23</v>
      </c>
    </row>
    <row r="9" spans="1:4" ht="53.45" customHeight="1" x14ac:dyDescent="0.2">
      <c r="B9" s="68" t="s">
        <v>24</v>
      </c>
      <c r="C9" s="69" t="s">
        <v>25</v>
      </c>
    </row>
    <row r="10" spans="1:4" ht="123" customHeight="1" x14ac:dyDescent="0.2">
      <c r="B10" s="70" t="s">
        <v>26</v>
      </c>
      <c r="C10" s="71" t="s">
        <v>27</v>
      </c>
    </row>
    <row r="11" spans="1:4" ht="123.6" customHeight="1" x14ac:dyDescent="0.2">
      <c r="B11" s="70" t="s">
        <v>28</v>
      </c>
      <c r="C11" s="71" t="s">
        <v>29</v>
      </c>
    </row>
    <row r="12" spans="1:4" ht="121.9" customHeight="1" x14ac:dyDescent="0.2">
      <c r="B12" s="72" t="s">
        <v>30</v>
      </c>
      <c r="C12" s="73" t="s">
        <v>31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940CE-6561-4E62-A997-B612A1DDF937}">
  <dimension ref="A1:N66"/>
  <sheetViews>
    <sheetView zoomScaleNormal="100" workbookViewId="0"/>
  </sheetViews>
  <sheetFormatPr defaultColWidth="9.140625" defaultRowHeight="15" x14ac:dyDescent="0.25"/>
  <cols>
    <col min="1" max="1" width="3.28515625" style="12" customWidth="1"/>
    <col min="2" max="2" width="30.5703125" style="12" customWidth="1"/>
    <col min="3" max="10" width="12.7109375" style="12" customWidth="1"/>
    <col min="11" max="14" width="9.140625" style="12"/>
    <col min="15" max="15" width="15.85546875" style="12" customWidth="1"/>
    <col min="16" max="16384" width="9.140625" style="12"/>
  </cols>
  <sheetData>
    <row r="1" spans="1:11" s="14" customFormat="1" ht="12.75" x14ac:dyDescent="0.2">
      <c r="A1" s="13"/>
      <c r="B1" s="13"/>
    </row>
    <row r="2" spans="1:11" s="14" customFormat="1" ht="12.75" x14ac:dyDescent="0.2">
      <c r="A2" s="13"/>
      <c r="B2" s="13"/>
    </row>
    <row r="3" spans="1:11" s="14" customFormat="1" ht="12.75" x14ac:dyDescent="0.2">
      <c r="A3" s="13"/>
      <c r="B3" s="13"/>
    </row>
    <row r="4" spans="1:11" s="14" customFormat="1" ht="50.25" customHeight="1" x14ac:dyDescent="0.2">
      <c r="A4" s="13"/>
      <c r="B4" s="13"/>
    </row>
    <row r="5" spans="1:11" s="14" customFormat="1" ht="18" customHeight="1" x14ac:dyDescent="0.2">
      <c r="A5" s="13"/>
      <c r="B5" s="13"/>
    </row>
    <row r="6" spans="1:11" s="14" customFormat="1" ht="23.25" x14ac:dyDescent="0.3">
      <c r="A6" s="13"/>
      <c r="B6" s="27" t="s">
        <v>32</v>
      </c>
      <c r="C6" s="43"/>
      <c r="D6" s="43"/>
      <c r="E6" s="43"/>
      <c r="F6" s="43"/>
    </row>
    <row r="7" spans="1:11" s="14" customFormat="1" ht="15.75" customHeight="1" x14ac:dyDescent="0.2"/>
    <row r="8" spans="1:11" ht="21" x14ac:dyDescent="0.25">
      <c r="B8" s="20" t="s">
        <v>33</v>
      </c>
    </row>
    <row r="10" spans="1:11" x14ac:dyDescent="0.25">
      <c r="B10" s="15"/>
      <c r="C10" s="37" t="s">
        <v>34</v>
      </c>
      <c r="D10" s="37" t="s">
        <v>35</v>
      </c>
      <c r="E10" s="37" t="s">
        <v>36</v>
      </c>
      <c r="F10" s="37" t="s">
        <v>37</v>
      </c>
      <c r="G10" s="37" t="s">
        <v>38</v>
      </c>
      <c r="H10" s="37" t="s">
        <v>39</v>
      </c>
      <c r="I10" s="37" t="s">
        <v>40</v>
      </c>
      <c r="J10" s="37" t="s">
        <v>41</v>
      </c>
    </row>
    <row r="11" spans="1:11" x14ac:dyDescent="0.25">
      <c r="B11" s="16"/>
      <c r="C11" s="17"/>
      <c r="D11" s="17"/>
      <c r="E11" s="17"/>
      <c r="F11" s="17"/>
      <c r="G11" s="17"/>
      <c r="H11" s="17"/>
      <c r="I11" s="17"/>
      <c r="J11" s="17"/>
    </row>
    <row r="12" spans="1:11" x14ac:dyDescent="0.25">
      <c r="B12" s="18" t="s">
        <v>42</v>
      </c>
      <c r="C12" s="19">
        <v>29407</v>
      </c>
      <c r="D12" s="19">
        <v>29312</v>
      </c>
      <c r="E12" s="19">
        <v>29176</v>
      </c>
      <c r="F12" s="19">
        <v>29140</v>
      </c>
      <c r="G12" s="19">
        <v>29091</v>
      </c>
      <c r="H12" s="19">
        <v>28823</v>
      </c>
      <c r="I12" s="19">
        <v>28537</v>
      </c>
      <c r="J12" s="19">
        <v>28161</v>
      </c>
      <c r="K12" s="47"/>
    </row>
    <row r="13" spans="1:11" x14ac:dyDescent="0.25">
      <c r="B13" s="29"/>
      <c r="C13" s="28"/>
      <c r="D13" s="28"/>
      <c r="E13" s="28"/>
      <c r="F13" s="28"/>
      <c r="G13" s="28"/>
      <c r="H13" s="28"/>
      <c r="I13" s="28"/>
      <c r="J13" s="28"/>
    </row>
    <row r="14" spans="1:11" x14ac:dyDescent="0.25">
      <c r="B14" s="38" t="s">
        <v>43</v>
      </c>
      <c r="C14" s="39">
        <v>1011</v>
      </c>
      <c r="D14" s="39">
        <v>1012</v>
      </c>
      <c r="E14" s="39">
        <v>1011</v>
      </c>
      <c r="F14" s="39">
        <v>1015</v>
      </c>
      <c r="G14" s="39">
        <v>1026</v>
      </c>
      <c r="H14" s="39">
        <v>1022</v>
      </c>
      <c r="I14" s="39">
        <v>1024</v>
      </c>
      <c r="J14" s="39">
        <v>1019</v>
      </c>
    </row>
    <row r="15" spans="1:11" x14ac:dyDescent="0.25">
      <c r="B15" s="38" t="s">
        <v>44</v>
      </c>
      <c r="C15" s="39">
        <v>856</v>
      </c>
      <c r="D15" s="39">
        <v>886</v>
      </c>
      <c r="E15" s="39">
        <v>867</v>
      </c>
      <c r="F15" s="39">
        <v>903</v>
      </c>
      <c r="G15" s="39">
        <v>926</v>
      </c>
      <c r="H15" s="39">
        <v>947</v>
      </c>
      <c r="I15" s="39">
        <v>940</v>
      </c>
      <c r="J15" s="39">
        <v>926</v>
      </c>
    </row>
    <row r="16" spans="1:11" x14ac:dyDescent="0.25">
      <c r="B16" s="38" t="s">
        <v>45</v>
      </c>
      <c r="C16" s="39">
        <v>594</v>
      </c>
      <c r="D16" s="39">
        <v>598</v>
      </c>
      <c r="E16" s="39">
        <v>587</v>
      </c>
      <c r="F16" s="39">
        <v>588</v>
      </c>
      <c r="G16" s="39">
        <v>605</v>
      </c>
      <c r="H16" s="39">
        <v>598</v>
      </c>
      <c r="I16" s="39">
        <v>590</v>
      </c>
      <c r="J16" s="39">
        <v>594</v>
      </c>
    </row>
    <row r="17" spans="2:14" x14ac:dyDescent="0.25">
      <c r="B17" s="31" t="s">
        <v>46</v>
      </c>
      <c r="C17" s="30">
        <v>2461</v>
      </c>
      <c r="D17" s="30">
        <v>2496</v>
      </c>
      <c r="E17" s="30">
        <v>2465</v>
      </c>
      <c r="F17" s="30">
        <v>2506</v>
      </c>
      <c r="G17" s="30">
        <v>2557</v>
      </c>
      <c r="H17" s="30">
        <v>2567</v>
      </c>
      <c r="I17" s="30">
        <v>2554</v>
      </c>
      <c r="J17" s="30">
        <v>2539</v>
      </c>
      <c r="L17" s="35"/>
    </row>
    <row r="18" spans="2:14" x14ac:dyDescent="0.25">
      <c r="B18" s="31" t="s">
        <v>47</v>
      </c>
      <c r="C18" s="30">
        <v>787</v>
      </c>
      <c r="D18" s="30">
        <v>790</v>
      </c>
      <c r="E18" s="30">
        <v>790</v>
      </c>
      <c r="F18" s="30">
        <v>777</v>
      </c>
      <c r="G18" s="30">
        <v>761</v>
      </c>
      <c r="H18" s="30">
        <v>738</v>
      </c>
      <c r="I18" s="30">
        <v>731</v>
      </c>
      <c r="J18" s="30">
        <v>623</v>
      </c>
    </row>
    <row r="19" spans="2:14" x14ac:dyDescent="0.25">
      <c r="B19" s="31" t="s">
        <v>48</v>
      </c>
      <c r="C19" s="30">
        <v>1838</v>
      </c>
      <c r="D19" s="30">
        <v>1838</v>
      </c>
      <c r="E19" s="30">
        <v>1847</v>
      </c>
      <c r="F19" s="30">
        <v>1846</v>
      </c>
      <c r="G19" s="30">
        <v>1847</v>
      </c>
      <c r="H19" s="30">
        <v>1825</v>
      </c>
      <c r="I19" s="30">
        <v>1820</v>
      </c>
      <c r="J19" s="30">
        <v>1798</v>
      </c>
    </row>
    <row r="20" spans="2:14" x14ac:dyDescent="0.25">
      <c r="B20" s="38" t="s">
        <v>49</v>
      </c>
      <c r="C20" s="39">
        <v>221</v>
      </c>
      <c r="D20" s="39">
        <v>230</v>
      </c>
      <c r="E20" s="39">
        <v>238</v>
      </c>
      <c r="F20" s="39">
        <v>239</v>
      </c>
      <c r="G20" s="39">
        <v>251</v>
      </c>
      <c r="H20" s="39">
        <v>238</v>
      </c>
      <c r="I20" s="39">
        <v>236</v>
      </c>
      <c r="J20" s="39">
        <v>225</v>
      </c>
      <c r="M20" s="59"/>
      <c r="N20" s="82"/>
    </row>
    <row r="21" spans="2:14" x14ac:dyDescent="0.25">
      <c r="B21" s="38" t="s">
        <v>50</v>
      </c>
      <c r="C21" s="39">
        <v>638</v>
      </c>
      <c r="D21" s="39">
        <v>625</v>
      </c>
      <c r="E21" s="39">
        <v>618</v>
      </c>
      <c r="F21" s="39">
        <v>605</v>
      </c>
      <c r="G21" s="39">
        <v>612</v>
      </c>
      <c r="H21" s="39">
        <v>604</v>
      </c>
      <c r="I21" s="39">
        <v>591</v>
      </c>
      <c r="J21" s="39">
        <v>591</v>
      </c>
      <c r="M21" s="59"/>
      <c r="N21" s="82"/>
    </row>
    <row r="22" spans="2:14" x14ac:dyDescent="0.25">
      <c r="B22" s="38" t="s">
        <v>51</v>
      </c>
      <c r="C22" s="39">
        <v>363</v>
      </c>
      <c r="D22" s="39">
        <v>368</v>
      </c>
      <c r="E22" s="40">
        <v>374</v>
      </c>
      <c r="F22" s="40">
        <v>372</v>
      </c>
      <c r="G22" s="40">
        <v>374</v>
      </c>
      <c r="H22" s="40">
        <v>369</v>
      </c>
      <c r="I22" s="40">
        <v>357</v>
      </c>
      <c r="J22" s="39">
        <v>354</v>
      </c>
      <c r="M22" s="59"/>
      <c r="N22" s="82"/>
    </row>
    <row r="23" spans="2:14" x14ac:dyDescent="0.25">
      <c r="B23" s="31" t="s">
        <v>52</v>
      </c>
      <c r="C23" s="30">
        <v>1222</v>
      </c>
      <c r="D23" s="30">
        <v>1223</v>
      </c>
      <c r="E23" s="30">
        <v>1230</v>
      </c>
      <c r="F23" s="30">
        <v>1216</v>
      </c>
      <c r="G23" s="30">
        <v>1237</v>
      </c>
      <c r="H23" s="30">
        <v>1211</v>
      </c>
      <c r="I23" s="30">
        <v>1184</v>
      </c>
      <c r="J23" s="30">
        <v>1170</v>
      </c>
      <c r="M23" s="59"/>
      <c r="N23" s="82"/>
    </row>
    <row r="24" spans="2:14" x14ac:dyDescent="0.25">
      <c r="B24" s="38" t="s">
        <v>53</v>
      </c>
      <c r="C24" s="39">
        <v>1824</v>
      </c>
      <c r="D24" s="39">
        <v>1823</v>
      </c>
      <c r="E24" s="39">
        <v>1833</v>
      </c>
      <c r="F24" s="39">
        <v>1803</v>
      </c>
      <c r="G24" s="39">
        <v>1801</v>
      </c>
      <c r="H24" s="39">
        <v>1771</v>
      </c>
      <c r="I24" s="40">
        <v>1735</v>
      </c>
      <c r="J24" s="39">
        <v>1715</v>
      </c>
      <c r="M24" s="59"/>
      <c r="N24" s="82"/>
    </row>
    <row r="25" spans="2:14" x14ac:dyDescent="0.25">
      <c r="B25" s="38" t="s">
        <v>54</v>
      </c>
      <c r="C25" s="39">
        <v>888</v>
      </c>
      <c r="D25" s="39">
        <v>883</v>
      </c>
      <c r="E25" s="39">
        <v>881</v>
      </c>
      <c r="F25" s="39">
        <v>886</v>
      </c>
      <c r="G25" s="39">
        <v>883</v>
      </c>
      <c r="H25" s="39">
        <v>883</v>
      </c>
      <c r="I25" s="39">
        <v>882</v>
      </c>
      <c r="J25" s="39">
        <v>876</v>
      </c>
      <c r="M25" s="59"/>
      <c r="N25" s="82"/>
    </row>
    <row r="26" spans="2:14" x14ac:dyDescent="0.25">
      <c r="B26" s="38" t="s">
        <v>55</v>
      </c>
      <c r="C26" s="39">
        <v>277</v>
      </c>
      <c r="D26" s="39">
        <v>284</v>
      </c>
      <c r="E26" s="39">
        <v>288</v>
      </c>
      <c r="F26" s="39">
        <v>294</v>
      </c>
      <c r="G26" s="39">
        <v>296</v>
      </c>
      <c r="H26" s="39">
        <v>293</v>
      </c>
      <c r="I26" s="39">
        <v>290</v>
      </c>
      <c r="J26" s="39">
        <v>288</v>
      </c>
      <c r="M26" s="59"/>
      <c r="N26" s="82"/>
    </row>
    <row r="27" spans="2:14" x14ac:dyDescent="0.25">
      <c r="B27" s="31" t="s">
        <v>56</v>
      </c>
      <c r="C27" s="30">
        <v>2989</v>
      </c>
      <c r="D27" s="30">
        <v>2990</v>
      </c>
      <c r="E27" s="30">
        <v>3002</v>
      </c>
      <c r="F27" s="30">
        <v>2983</v>
      </c>
      <c r="G27" s="30">
        <v>2980</v>
      </c>
      <c r="H27" s="30">
        <v>2947</v>
      </c>
      <c r="I27" s="30">
        <v>2907</v>
      </c>
      <c r="J27" s="30">
        <v>2879</v>
      </c>
      <c r="M27" s="59"/>
      <c r="N27" s="82"/>
    </row>
    <row r="28" spans="2:14" x14ac:dyDescent="0.25">
      <c r="B28" s="38" t="s">
        <v>57</v>
      </c>
      <c r="C28" s="39">
        <v>286</v>
      </c>
      <c r="D28" s="39">
        <v>283</v>
      </c>
      <c r="E28" s="39">
        <v>286</v>
      </c>
      <c r="F28" s="39">
        <v>285</v>
      </c>
      <c r="G28" s="39">
        <v>281</v>
      </c>
      <c r="H28" s="39">
        <v>285</v>
      </c>
      <c r="I28" s="39">
        <v>282</v>
      </c>
      <c r="J28" s="39">
        <v>277</v>
      </c>
      <c r="M28" s="59"/>
      <c r="N28" s="82"/>
    </row>
    <row r="29" spans="2:14" x14ac:dyDescent="0.25">
      <c r="B29" s="38" t="s">
        <v>58</v>
      </c>
      <c r="C29" s="39">
        <v>160</v>
      </c>
      <c r="D29" s="39">
        <v>156</v>
      </c>
      <c r="E29" s="39">
        <v>158</v>
      </c>
      <c r="F29" s="39">
        <v>153</v>
      </c>
      <c r="G29" s="39">
        <v>156</v>
      </c>
      <c r="H29" s="39">
        <v>163</v>
      </c>
      <c r="I29" s="39">
        <v>160</v>
      </c>
      <c r="J29" s="39">
        <v>162</v>
      </c>
      <c r="M29" s="59"/>
      <c r="N29" s="82"/>
    </row>
    <row r="30" spans="2:14" x14ac:dyDescent="0.25">
      <c r="B30" s="38" t="s">
        <v>59</v>
      </c>
      <c r="C30" s="39">
        <v>5883</v>
      </c>
      <c r="D30" s="39">
        <v>5864</v>
      </c>
      <c r="E30" s="39">
        <v>5831</v>
      </c>
      <c r="F30" s="39">
        <v>5844</v>
      </c>
      <c r="G30" s="39">
        <v>5842</v>
      </c>
      <c r="H30" s="39">
        <v>5817</v>
      </c>
      <c r="I30" s="39">
        <v>5780</v>
      </c>
      <c r="J30" s="39">
        <v>5698</v>
      </c>
      <c r="M30" s="59"/>
      <c r="N30" s="82"/>
    </row>
    <row r="31" spans="2:14" x14ac:dyDescent="0.25">
      <c r="B31" s="38" t="s">
        <v>60</v>
      </c>
      <c r="C31" s="39">
        <v>738</v>
      </c>
      <c r="D31" s="39">
        <v>733</v>
      </c>
      <c r="E31" s="39">
        <v>718</v>
      </c>
      <c r="F31" s="39">
        <v>709</v>
      </c>
      <c r="G31" s="39">
        <v>709</v>
      </c>
      <c r="H31" s="39">
        <v>702</v>
      </c>
      <c r="I31" s="39">
        <v>699</v>
      </c>
      <c r="J31" s="39">
        <v>667</v>
      </c>
      <c r="M31" s="59"/>
      <c r="N31" s="82"/>
    </row>
    <row r="32" spans="2:14" x14ac:dyDescent="0.25">
      <c r="B32" s="38" t="s">
        <v>61</v>
      </c>
      <c r="C32" s="39">
        <v>1063</v>
      </c>
      <c r="D32" s="39">
        <v>1074</v>
      </c>
      <c r="E32" s="39">
        <v>1074</v>
      </c>
      <c r="F32" s="39">
        <v>1076</v>
      </c>
      <c r="G32" s="39">
        <v>1063</v>
      </c>
      <c r="H32" s="39">
        <v>1051</v>
      </c>
      <c r="I32" s="39">
        <v>1043</v>
      </c>
      <c r="J32" s="39">
        <v>1044</v>
      </c>
      <c r="M32" s="59"/>
      <c r="N32" s="82"/>
    </row>
    <row r="33" spans="2:14" x14ac:dyDescent="0.25">
      <c r="B33" s="38" t="s">
        <v>62</v>
      </c>
      <c r="C33" s="39">
        <v>691</v>
      </c>
      <c r="D33" s="39">
        <v>707</v>
      </c>
      <c r="E33" s="39">
        <v>695</v>
      </c>
      <c r="F33" s="39">
        <v>700</v>
      </c>
      <c r="G33" s="39">
        <v>705</v>
      </c>
      <c r="H33" s="39">
        <v>696</v>
      </c>
      <c r="I33" s="39">
        <v>691</v>
      </c>
      <c r="J33" s="39">
        <v>673</v>
      </c>
      <c r="M33" s="59"/>
      <c r="N33" s="82"/>
    </row>
    <row r="34" spans="2:14" x14ac:dyDescent="0.25">
      <c r="B34" s="31" t="s">
        <v>63</v>
      </c>
      <c r="C34" s="30">
        <v>8821</v>
      </c>
      <c r="D34" s="30">
        <v>8817</v>
      </c>
      <c r="E34" s="30">
        <v>8762</v>
      </c>
      <c r="F34" s="30">
        <v>8767</v>
      </c>
      <c r="G34" s="30">
        <v>8756</v>
      </c>
      <c r="H34" s="30">
        <v>8714</v>
      </c>
      <c r="I34" s="30">
        <v>8655</v>
      </c>
      <c r="J34" s="30">
        <v>8521</v>
      </c>
    </row>
    <row r="35" spans="2:14" x14ac:dyDescent="0.25">
      <c r="B35" s="38" t="s">
        <v>64</v>
      </c>
      <c r="C35" s="39">
        <v>241</v>
      </c>
      <c r="D35" s="39">
        <v>243</v>
      </c>
      <c r="E35" s="39">
        <v>241</v>
      </c>
      <c r="F35" s="39">
        <v>234</v>
      </c>
      <c r="G35" s="39">
        <v>242</v>
      </c>
      <c r="H35" s="39">
        <v>242</v>
      </c>
      <c r="I35" s="39">
        <v>243</v>
      </c>
      <c r="J35" s="39">
        <v>241</v>
      </c>
    </row>
    <row r="36" spans="2:14" x14ac:dyDescent="0.25">
      <c r="B36" s="38" t="s">
        <v>65</v>
      </c>
      <c r="C36" s="39">
        <v>583</v>
      </c>
      <c r="D36" s="39">
        <v>578</v>
      </c>
      <c r="E36" s="39">
        <v>573</v>
      </c>
      <c r="F36" s="39">
        <v>600</v>
      </c>
      <c r="G36" s="39">
        <v>606</v>
      </c>
      <c r="H36" s="39">
        <v>608</v>
      </c>
      <c r="I36" s="39">
        <v>605</v>
      </c>
      <c r="J36" s="39">
        <v>576</v>
      </c>
    </row>
    <row r="37" spans="2:14" x14ac:dyDescent="0.25">
      <c r="B37" s="31" t="s">
        <v>66</v>
      </c>
      <c r="C37" s="30">
        <v>824</v>
      </c>
      <c r="D37" s="30">
        <v>821</v>
      </c>
      <c r="E37" s="30">
        <v>814</v>
      </c>
      <c r="F37" s="30">
        <v>834</v>
      </c>
      <c r="G37" s="30">
        <v>848</v>
      </c>
      <c r="H37" s="30">
        <v>850</v>
      </c>
      <c r="I37" s="30">
        <v>848</v>
      </c>
      <c r="J37" s="30">
        <v>817</v>
      </c>
    </row>
    <row r="38" spans="2:14" x14ac:dyDescent="0.25">
      <c r="B38" s="38" t="s">
        <v>67</v>
      </c>
      <c r="C38" s="39">
        <v>1477</v>
      </c>
      <c r="D38" s="39">
        <v>1471</v>
      </c>
      <c r="E38" s="39">
        <v>1470</v>
      </c>
      <c r="F38" s="39">
        <v>1492</v>
      </c>
      <c r="G38" s="39">
        <v>1496</v>
      </c>
      <c r="H38" s="39">
        <v>1484</v>
      </c>
      <c r="I38" s="40">
        <v>1503</v>
      </c>
      <c r="J38" s="39">
        <v>1568</v>
      </c>
    </row>
    <row r="39" spans="2:14" x14ac:dyDescent="0.25">
      <c r="B39" s="38" t="s">
        <v>68</v>
      </c>
      <c r="C39" s="39">
        <v>1445</v>
      </c>
      <c r="D39" s="39">
        <v>1440</v>
      </c>
      <c r="E39" s="39">
        <v>1447</v>
      </c>
      <c r="F39" s="39">
        <v>1450</v>
      </c>
      <c r="G39" s="39">
        <v>1473</v>
      </c>
      <c r="H39" s="39">
        <v>1475</v>
      </c>
      <c r="I39" s="39">
        <v>1473</v>
      </c>
      <c r="J39" s="39">
        <v>1462</v>
      </c>
    </row>
    <row r="40" spans="2:14" x14ac:dyDescent="0.25">
      <c r="B40" s="31" t="s">
        <v>69</v>
      </c>
      <c r="C40" s="30">
        <v>2922</v>
      </c>
      <c r="D40" s="30">
        <v>2911</v>
      </c>
      <c r="E40" s="30">
        <v>2917</v>
      </c>
      <c r="F40" s="30">
        <v>2942</v>
      </c>
      <c r="G40" s="30">
        <v>2969</v>
      </c>
      <c r="H40" s="30">
        <v>2959</v>
      </c>
      <c r="I40" s="30">
        <v>2976</v>
      </c>
      <c r="J40" s="30">
        <v>3030</v>
      </c>
    </row>
    <row r="41" spans="2:14" x14ac:dyDescent="0.25">
      <c r="B41" s="38" t="s">
        <v>70</v>
      </c>
      <c r="C41" s="39">
        <v>3044</v>
      </c>
      <c r="D41" s="39">
        <v>3016</v>
      </c>
      <c r="E41" s="39">
        <v>2987</v>
      </c>
      <c r="F41" s="39">
        <v>2954</v>
      </c>
      <c r="G41" s="39">
        <v>2897</v>
      </c>
      <c r="H41" s="39">
        <v>2848</v>
      </c>
      <c r="I41" s="39">
        <v>2828</v>
      </c>
      <c r="J41" s="39">
        <v>2818</v>
      </c>
    </row>
    <row r="42" spans="2:14" x14ac:dyDescent="0.25">
      <c r="B42" s="38" t="s">
        <v>71</v>
      </c>
      <c r="C42" s="39">
        <v>390</v>
      </c>
      <c r="D42" s="39">
        <v>390</v>
      </c>
      <c r="E42" s="39">
        <v>389</v>
      </c>
      <c r="F42" s="39">
        <v>377</v>
      </c>
      <c r="G42" s="39">
        <v>369</v>
      </c>
      <c r="H42" s="39">
        <v>362</v>
      </c>
      <c r="I42" s="39">
        <v>352</v>
      </c>
      <c r="J42" s="39">
        <v>356</v>
      </c>
    </row>
    <row r="43" spans="2:14" x14ac:dyDescent="0.25">
      <c r="B43" s="38" t="s">
        <v>72</v>
      </c>
      <c r="C43" s="39">
        <v>408</v>
      </c>
      <c r="D43" s="39">
        <v>400</v>
      </c>
      <c r="E43" s="39">
        <v>398</v>
      </c>
      <c r="F43" s="39">
        <v>391</v>
      </c>
      <c r="G43" s="39">
        <v>383</v>
      </c>
      <c r="H43" s="39">
        <v>382</v>
      </c>
      <c r="I43" s="39">
        <v>372</v>
      </c>
      <c r="J43" s="39">
        <v>370</v>
      </c>
    </row>
    <row r="44" spans="2:14" x14ac:dyDescent="0.25">
      <c r="B44" s="38" t="s">
        <v>73</v>
      </c>
      <c r="C44" s="39">
        <v>826</v>
      </c>
      <c r="D44" s="39">
        <v>807</v>
      </c>
      <c r="E44" s="39">
        <v>826</v>
      </c>
      <c r="F44" s="39">
        <v>815</v>
      </c>
      <c r="G44" s="39">
        <v>800</v>
      </c>
      <c r="H44" s="39">
        <v>794</v>
      </c>
      <c r="I44" s="39">
        <v>778</v>
      </c>
      <c r="J44" s="39">
        <v>772</v>
      </c>
    </row>
    <row r="45" spans="2:14" x14ac:dyDescent="0.25">
      <c r="B45" s="31" t="s">
        <v>74</v>
      </c>
      <c r="C45" s="30">
        <v>4668</v>
      </c>
      <c r="D45" s="30">
        <v>4613</v>
      </c>
      <c r="E45" s="30">
        <v>4600</v>
      </c>
      <c r="F45" s="30">
        <v>4537</v>
      </c>
      <c r="G45" s="30">
        <v>4449</v>
      </c>
      <c r="H45" s="30">
        <v>4386</v>
      </c>
      <c r="I45" s="30">
        <v>4330</v>
      </c>
      <c r="J45" s="30">
        <v>4316</v>
      </c>
    </row>
    <row r="46" spans="2:14" x14ac:dyDescent="0.25">
      <c r="B46" s="31" t="s">
        <v>75</v>
      </c>
      <c r="C46" s="30">
        <v>10</v>
      </c>
      <c r="D46" s="30">
        <v>10</v>
      </c>
      <c r="E46" s="30">
        <v>7</v>
      </c>
      <c r="F46" s="30">
        <v>9</v>
      </c>
      <c r="G46" s="30">
        <v>8</v>
      </c>
      <c r="H46" s="30">
        <v>9</v>
      </c>
      <c r="I46" s="30">
        <v>10</v>
      </c>
      <c r="J46" s="30">
        <v>10</v>
      </c>
    </row>
    <row r="47" spans="2:14" x14ac:dyDescent="0.25">
      <c r="B47" s="31" t="s">
        <v>76</v>
      </c>
      <c r="C47" s="30">
        <v>21</v>
      </c>
      <c r="D47" s="30">
        <v>24</v>
      </c>
      <c r="E47" s="30">
        <v>27</v>
      </c>
      <c r="F47" s="30">
        <v>26</v>
      </c>
      <c r="G47" s="30">
        <v>28</v>
      </c>
      <c r="H47" s="30">
        <v>27</v>
      </c>
      <c r="I47" s="30">
        <v>30</v>
      </c>
      <c r="J47" s="30">
        <v>31</v>
      </c>
    </row>
    <row r="48" spans="2:14" x14ac:dyDescent="0.25">
      <c r="B48" s="31" t="s">
        <v>77</v>
      </c>
      <c r="C48" s="30">
        <v>353</v>
      </c>
      <c r="D48" s="30">
        <v>349</v>
      </c>
      <c r="E48" s="30">
        <v>329</v>
      </c>
      <c r="F48" s="30">
        <v>331</v>
      </c>
      <c r="G48" s="30">
        <v>313</v>
      </c>
      <c r="H48" s="30">
        <v>296</v>
      </c>
      <c r="I48" s="30">
        <v>277</v>
      </c>
      <c r="J48" s="30">
        <v>265</v>
      </c>
    </row>
    <row r="49" spans="2:11" x14ac:dyDescent="0.25">
      <c r="B49" s="31" t="s">
        <v>78</v>
      </c>
      <c r="C49" s="30">
        <v>105</v>
      </c>
      <c r="D49" s="30">
        <v>104</v>
      </c>
      <c r="E49" s="30">
        <v>104</v>
      </c>
      <c r="F49" s="30">
        <v>103</v>
      </c>
      <c r="G49" s="30">
        <v>103</v>
      </c>
      <c r="H49" s="30">
        <v>101</v>
      </c>
      <c r="I49" s="30">
        <v>102</v>
      </c>
      <c r="J49" s="30">
        <v>102</v>
      </c>
    </row>
    <row r="50" spans="2:11" x14ac:dyDescent="0.25">
      <c r="B50" s="38" t="s">
        <v>79</v>
      </c>
      <c r="C50" s="39">
        <v>452</v>
      </c>
      <c r="D50" s="39">
        <v>454</v>
      </c>
      <c r="E50" s="39">
        <v>453</v>
      </c>
      <c r="F50" s="39">
        <v>453</v>
      </c>
      <c r="G50" s="39">
        <v>455</v>
      </c>
      <c r="H50" s="39">
        <v>454</v>
      </c>
      <c r="I50" s="39">
        <v>460</v>
      </c>
      <c r="J50" s="39">
        <v>450</v>
      </c>
    </row>
    <row r="51" spans="2:11" x14ac:dyDescent="0.25">
      <c r="B51" s="38" t="s">
        <v>80</v>
      </c>
      <c r="C51" s="39">
        <v>1261</v>
      </c>
      <c r="D51" s="39">
        <v>1212</v>
      </c>
      <c r="E51" s="39">
        <v>1182</v>
      </c>
      <c r="F51" s="39">
        <v>1167</v>
      </c>
      <c r="G51" s="39">
        <v>1153</v>
      </c>
      <c r="H51" s="39">
        <v>1128</v>
      </c>
      <c r="I51" s="39">
        <v>1098</v>
      </c>
      <c r="J51" s="39">
        <v>1070</v>
      </c>
    </row>
    <row r="52" spans="2:11" x14ac:dyDescent="0.25">
      <c r="B52" s="38" t="s">
        <v>81</v>
      </c>
      <c r="C52" s="39">
        <v>600</v>
      </c>
      <c r="D52" s="39">
        <v>595</v>
      </c>
      <c r="E52" s="39">
        <v>585</v>
      </c>
      <c r="F52" s="39">
        <v>582</v>
      </c>
      <c r="G52" s="39">
        <v>576</v>
      </c>
      <c r="H52" s="39">
        <v>559</v>
      </c>
      <c r="I52" s="39">
        <v>509</v>
      </c>
      <c r="J52" s="39">
        <v>489</v>
      </c>
    </row>
    <row r="53" spans="2:11" x14ac:dyDescent="0.25">
      <c r="B53" s="33" t="s">
        <v>82</v>
      </c>
      <c r="C53" s="41">
        <v>2313</v>
      </c>
      <c r="D53" s="41">
        <v>2261</v>
      </c>
      <c r="E53" s="41">
        <v>2220</v>
      </c>
      <c r="F53" s="41">
        <v>2202</v>
      </c>
      <c r="G53" s="41">
        <v>2184</v>
      </c>
      <c r="H53" s="41">
        <v>2141</v>
      </c>
      <c r="I53" s="41">
        <v>2067</v>
      </c>
      <c r="J53" s="41">
        <v>2009</v>
      </c>
      <c r="K53" s="35"/>
    </row>
    <row r="54" spans="2:11" x14ac:dyDescent="0.25">
      <c r="B54" s="42" t="s">
        <v>83</v>
      </c>
      <c r="C54" s="39">
        <v>73</v>
      </c>
      <c r="D54" s="39">
        <v>65</v>
      </c>
      <c r="E54" s="39">
        <v>62</v>
      </c>
      <c r="F54" s="39">
        <v>61</v>
      </c>
      <c r="G54" s="39">
        <v>51</v>
      </c>
      <c r="H54" s="39">
        <v>52</v>
      </c>
      <c r="I54" s="39">
        <v>46</v>
      </c>
      <c r="J54" s="39">
        <v>51</v>
      </c>
    </row>
    <row r="55" spans="2:11" x14ac:dyDescent="0.25">
      <c r="E55" s="35"/>
      <c r="F55" s="35"/>
    </row>
    <row r="56" spans="2:11" x14ac:dyDescent="0.25">
      <c r="B56" s="32" t="s">
        <v>84</v>
      </c>
    </row>
    <row r="57" spans="2:11" ht="18" x14ac:dyDescent="0.25">
      <c r="B57" s="20"/>
    </row>
    <row r="58" spans="2:11" ht="42.6" customHeight="1" x14ac:dyDescent="0.25">
      <c r="B58" s="88" t="s">
        <v>85</v>
      </c>
      <c r="C58" s="88"/>
      <c r="D58" s="88"/>
      <c r="E58" s="88"/>
      <c r="F58" s="88"/>
      <c r="G58" s="88"/>
      <c r="H58" s="88"/>
      <c r="I58" s="88"/>
      <c r="J58" s="88"/>
    </row>
    <row r="59" spans="2:11" ht="27.75" customHeight="1" x14ac:dyDescent="0.25">
      <c r="B59" s="88" t="s">
        <v>86</v>
      </c>
      <c r="C59" s="88"/>
      <c r="D59" s="88"/>
      <c r="E59" s="88"/>
      <c r="F59" s="88"/>
      <c r="G59" s="88"/>
      <c r="H59" s="88"/>
      <c r="I59" s="88"/>
      <c r="J59" s="88"/>
    </row>
    <row r="60" spans="2:11" ht="29.45" customHeight="1" x14ac:dyDescent="0.25">
      <c r="B60" s="91" t="s">
        <v>87</v>
      </c>
      <c r="C60" s="91"/>
      <c r="D60" s="91"/>
      <c r="E60" s="91"/>
      <c r="F60" s="91"/>
      <c r="G60" s="91"/>
      <c r="H60" s="91"/>
      <c r="I60" s="91"/>
      <c r="J60" s="91"/>
    </row>
    <row r="61" spans="2:11" ht="18" customHeight="1" x14ac:dyDescent="0.25">
      <c r="B61" s="9" t="s">
        <v>88</v>
      </c>
      <c r="C61" s="9"/>
      <c r="D61" s="9"/>
      <c r="E61" s="9"/>
      <c r="F61" s="9"/>
      <c r="G61" s="9"/>
      <c r="H61" s="9"/>
      <c r="I61" s="9"/>
      <c r="J61" s="9"/>
    </row>
    <row r="62" spans="2:11" ht="41.25" customHeight="1" x14ac:dyDescent="0.25">
      <c r="B62" s="87" t="s">
        <v>89</v>
      </c>
      <c r="C62" s="87"/>
      <c r="D62" s="87"/>
      <c r="E62" s="87"/>
      <c r="F62" s="87"/>
      <c r="G62" s="87"/>
      <c r="H62" s="87"/>
      <c r="I62" s="87"/>
      <c r="J62" s="87"/>
    </row>
    <row r="63" spans="2:11" ht="48" customHeight="1" x14ac:dyDescent="0.25">
      <c r="B63" s="44"/>
    </row>
    <row r="64" spans="2:11" ht="43.9" customHeight="1" x14ac:dyDescent="0.25"/>
    <row r="66" spans="2:2" x14ac:dyDescent="0.25">
      <c r="B66" s="44"/>
    </row>
  </sheetData>
  <mergeCells count="4">
    <mergeCell ref="B58:J58"/>
    <mergeCell ref="B59:J59"/>
    <mergeCell ref="B60:J60"/>
    <mergeCell ref="B62:J62"/>
  </mergeCells>
  <phoneticPr fontId="13"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36FEE-9473-42CA-A026-0A138CE8BA55}">
  <dimension ref="A1:P62"/>
  <sheetViews>
    <sheetView zoomScaleNormal="100" workbookViewId="0"/>
  </sheetViews>
  <sheetFormatPr defaultColWidth="9.140625" defaultRowHeight="14.25" x14ac:dyDescent="0.2"/>
  <cols>
    <col min="1" max="1" width="3.28515625" style="51" customWidth="1"/>
    <col min="2" max="2" width="36.140625" style="51" customWidth="1"/>
    <col min="3" max="5" width="12.7109375" style="51" customWidth="1"/>
    <col min="6" max="6" width="12.5703125" style="51" customWidth="1"/>
    <col min="7" max="7" width="12.7109375" style="51" customWidth="1"/>
    <col min="8" max="14" width="12.5703125" style="51" customWidth="1"/>
    <col min="15" max="16384" width="9.140625" style="51"/>
  </cols>
  <sheetData>
    <row r="1" spans="1:16" s="49" customFormat="1" ht="12.75" x14ac:dyDescent="0.2">
      <c r="A1" s="48"/>
      <c r="B1" s="48"/>
    </row>
    <row r="2" spans="1:16" s="49" customFormat="1" ht="12.75" x14ac:dyDescent="0.2">
      <c r="A2" s="48"/>
      <c r="B2" s="48"/>
    </row>
    <row r="3" spans="1:16" s="49" customFormat="1" ht="12.75" x14ac:dyDescent="0.2">
      <c r="A3" s="48"/>
      <c r="B3" s="48"/>
    </row>
    <row r="4" spans="1:16" s="49" customFormat="1" ht="50.25" customHeight="1" x14ac:dyDescent="0.2">
      <c r="A4" s="48"/>
      <c r="B4" s="48"/>
    </row>
    <row r="5" spans="1:16" s="49" customFormat="1" ht="18" customHeight="1" x14ac:dyDescent="0.2">
      <c r="A5" s="48"/>
      <c r="B5" s="48"/>
    </row>
    <row r="6" spans="1:16" s="49" customFormat="1" ht="23.25" x14ac:dyDescent="0.3">
      <c r="A6" s="48"/>
      <c r="B6" s="50" t="s">
        <v>90</v>
      </c>
    </row>
    <row r="7" spans="1:16" s="49" customFormat="1" ht="15.75" customHeight="1" x14ac:dyDescent="0.2"/>
    <row r="8" spans="1:16" ht="21" x14ac:dyDescent="0.25">
      <c r="B8" s="52" t="s">
        <v>91</v>
      </c>
    </row>
    <row r="9" spans="1:16" ht="18" x14ac:dyDescent="0.25">
      <c r="B9" s="52"/>
      <c r="C9" s="75"/>
      <c r="D9" s="75"/>
      <c r="E9" s="75"/>
      <c r="F9" s="75"/>
      <c r="G9" s="75"/>
      <c r="H9" s="75"/>
      <c r="I9" s="75"/>
      <c r="J9" s="75"/>
      <c r="K9" s="75"/>
      <c r="L9" s="75"/>
      <c r="M9" s="75"/>
      <c r="N9" s="75"/>
    </row>
    <row r="10" spans="1:16" x14ac:dyDescent="0.2">
      <c r="C10" s="75"/>
      <c r="D10" s="75"/>
      <c r="E10" s="75"/>
      <c r="F10" s="75"/>
      <c r="G10" s="75"/>
      <c r="H10" s="75"/>
      <c r="I10" s="75"/>
      <c r="J10" s="75"/>
      <c r="K10" s="75"/>
      <c r="L10" s="75"/>
      <c r="M10" s="75"/>
      <c r="N10" s="75"/>
    </row>
    <row r="11" spans="1:16" x14ac:dyDescent="0.2">
      <c r="B11" s="53"/>
      <c r="C11" s="95" t="s">
        <v>38</v>
      </c>
      <c r="D11" s="96"/>
      <c r="E11" s="97"/>
      <c r="F11" s="95" t="s">
        <v>39</v>
      </c>
      <c r="G11" s="96"/>
      <c r="H11" s="97"/>
      <c r="I11" s="95" t="s">
        <v>40</v>
      </c>
      <c r="J11" s="96"/>
      <c r="K11" s="97"/>
      <c r="L11" s="95" t="s">
        <v>41</v>
      </c>
      <c r="M11" s="96"/>
      <c r="N11" s="97"/>
    </row>
    <row r="12" spans="1:16" x14ac:dyDescent="0.2">
      <c r="B12" s="54"/>
      <c r="C12" s="76" t="s">
        <v>92</v>
      </c>
      <c r="D12" s="37" t="s">
        <v>93</v>
      </c>
      <c r="E12" s="77" t="s">
        <v>94</v>
      </c>
      <c r="F12" s="76" t="s">
        <v>92</v>
      </c>
      <c r="G12" s="37" t="s">
        <v>93</v>
      </c>
      <c r="H12" s="77" t="s">
        <v>94</v>
      </c>
      <c r="I12" s="76" t="s">
        <v>92</v>
      </c>
      <c r="J12" s="37" t="s">
        <v>93</v>
      </c>
      <c r="K12" s="77" t="s">
        <v>94</v>
      </c>
      <c r="L12" s="76" t="s">
        <v>92</v>
      </c>
      <c r="M12" s="37" t="s">
        <v>93</v>
      </c>
      <c r="N12" s="77" t="s">
        <v>94</v>
      </c>
    </row>
    <row r="13" spans="1:16" x14ac:dyDescent="0.2">
      <c r="B13" s="55" t="s">
        <v>42</v>
      </c>
      <c r="C13" s="19">
        <f>SUM(C15:C29)</f>
        <v>29091</v>
      </c>
      <c r="D13" s="19">
        <v>1099</v>
      </c>
      <c r="E13" s="78">
        <f>SUM(C13:D13)</f>
        <v>30190</v>
      </c>
      <c r="F13" s="19">
        <f>SUM(F15:F29)</f>
        <v>28823</v>
      </c>
      <c r="G13" s="19">
        <v>1269</v>
      </c>
      <c r="H13" s="19">
        <f>SUM(F13:G13)</f>
        <v>30092</v>
      </c>
      <c r="I13" s="19">
        <f>SUM(I15:I29)</f>
        <v>28537</v>
      </c>
      <c r="J13" s="19">
        <v>1280</v>
      </c>
      <c r="K13" s="19">
        <f>SUM(I13:J13)</f>
        <v>29817</v>
      </c>
      <c r="L13" s="19">
        <f>SUM(L15:L29)</f>
        <v>28161</v>
      </c>
      <c r="M13" s="19">
        <f>SUM(M15:M28)</f>
        <v>1309</v>
      </c>
      <c r="N13" s="19">
        <f>SUM(L13:M13)</f>
        <v>29470</v>
      </c>
      <c r="P13" s="83"/>
    </row>
    <row r="14" spans="1:16" x14ac:dyDescent="0.2">
      <c r="B14" s="56"/>
      <c r="C14" s="79"/>
      <c r="D14" s="79"/>
      <c r="E14" s="80"/>
      <c r="F14" s="79"/>
      <c r="G14" s="79"/>
      <c r="H14" s="80"/>
      <c r="I14" s="79"/>
      <c r="J14" s="79"/>
      <c r="K14" s="80"/>
      <c r="L14" s="79"/>
      <c r="M14" s="79"/>
      <c r="N14" s="80"/>
      <c r="P14" s="83"/>
    </row>
    <row r="15" spans="1:16" x14ac:dyDescent="0.2">
      <c r="B15" s="57" t="s">
        <v>95</v>
      </c>
      <c r="C15" s="39">
        <v>2557</v>
      </c>
      <c r="D15" s="39">
        <v>107</v>
      </c>
      <c r="E15" s="81">
        <f>SUM(C15:D15)</f>
        <v>2664</v>
      </c>
      <c r="F15" s="82">
        <v>2567</v>
      </c>
      <c r="G15" s="39">
        <v>107</v>
      </c>
      <c r="H15" s="81">
        <f>SUM(F15:G15)</f>
        <v>2674</v>
      </c>
      <c r="I15" s="82">
        <v>2554</v>
      </c>
      <c r="J15" s="39">
        <v>107</v>
      </c>
      <c r="K15" s="81">
        <f>SUM(I15:J15)</f>
        <v>2661</v>
      </c>
      <c r="L15" s="82">
        <v>2539</v>
      </c>
      <c r="M15" s="39">
        <v>102</v>
      </c>
      <c r="N15" s="81">
        <f>SUM(L15:M15)</f>
        <v>2641</v>
      </c>
      <c r="P15" s="83"/>
    </row>
    <row r="16" spans="1:16" x14ac:dyDescent="0.2">
      <c r="B16" s="57" t="s">
        <v>96</v>
      </c>
      <c r="C16" s="39">
        <v>313</v>
      </c>
      <c r="D16" s="39">
        <v>110</v>
      </c>
      <c r="E16" s="81">
        <f t="shared" ref="E16:E28" si="0">SUM(C16:D16)</f>
        <v>423</v>
      </c>
      <c r="F16" s="82">
        <v>296</v>
      </c>
      <c r="G16" s="39">
        <v>114</v>
      </c>
      <c r="H16" s="81">
        <f t="shared" ref="H16:H28" si="1">SUM(F16:G16)</f>
        <v>410</v>
      </c>
      <c r="I16" s="82">
        <v>277</v>
      </c>
      <c r="J16" s="39">
        <v>114</v>
      </c>
      <c r="K16" s="81">
        <f t="shared" ref="K16:K28" si="2">SUM(I16:J16)</f>
        <v>391</v>
      </c>
      <c r="L16" s="82">
        <v>265</v>
      </c>
      <c r="M16" s="39">
        <v>114</v>
      </c>
      <c r="N16" s="81">
        <f t="shared" ref="N16:N28" si="3">SUM(L16:M16)</f>
        <v>379</v>
      </c>
      <c r="P16" s="83"/>
    </row>
    <row r="17" spans="2:16" x14ac:dyDescent="0.2">
      <c r="B17" s="57" t="s">
        <v>97</v>
      </c>
      <c r="C17" s="39">
        <v>761</v>
      </c>
      <c r="D17" s="39">
        <v>173</v>
      </c>
      <c r="E17" s="81">
        <f t="shared" si="0"/>
        <v>934</v>
      </c>
      <c r="F17" s="82">
        <v>738</v>
      </c>
      <c r="G17" s="39">
        <v>211</v>
      </c>
      <c r="H17" s="81">
        <f t="shared" si="1"/>
        <v>949</v>
      </c>
      <c r="I17" s="82">
        <v>731</v>
      </c>
      <c r="J17" s="39">
        <v>211</v>
      </c>
      <c r="K17" s="81">
        <f t="shared" si="2"/>
        <v>942</v>
      </c>
      <c r="L17" s="82">
        <v>623</v>
      </c>
      <c r="M17" s="39">
        <v>211</v>
      </c>
      <c r="N17" s="81">
        <f t="shared" si="3"/>
        <v>834</v>
      </c>
      <c r="P17" s="83"/>
    </row>
    <row r="18" spans="2:16" x14ac:dyDescent="0.2">
      <c r="B18" s="57" t="s">
        <v>98</v>
      </c>
      <c r="C18" s="39">
        <v>1847</v>
      </c>
      <c r="D18" s="39">
        <v>45</v>
      </c>
      <c r="E18" s="81">
        <f t="shared" si="0"/>
        <v>1892</v>
      </c>
      <c r="F18" s="82">
        <v>1825</v>
      </c>
      <c r="G18" s="39">
        <v>83</v>
      </c>
      <c r="H18" s="81">
        <f t="shared" si="1"/>
        <v>1908</v>
      </c>
      <c r="I18" s="82">
        <v>1820</v>
      </c>
      <c r="J18" s="39">
        <v>83</v>
      </c>
      <c r="K18" s="81">
        <f t="shared" si="2"/>
        <v>1903</v>
      </c>
      <c r="L18" s="82">
        <v>1798</v>
      </c>
      <c r="M18" s="39">
        <v>83</v>
      </c>
      <c r="N18" s="81">
        <f t="shared" si="3"/>
        <v>1881</v>
      </c>
      <c r="P18" s="83"/>
    </row>
    <row r="19" spans="2:16" x14ac:dyDescent="0.2">
      <c r="B19" s="57" t="s">
        <v>99</v>
      </c>
      <c r="C19" s="39">
        <v>1237</v>
      </c>
      <c r="D19" s="39">
        <v>4</v>
      </c>
      <c r="E19" s="81">
        <f t="shared" si="0"/>
        <v>1241</v>
      </c>
      <c r="F19" s="82">
        <v>1211</v>
      </c>
      <c r="G19" s="39">
        <v>4</v>
      </c>
      <c r="H19" s="81">
        <f t="shared" si="1"/>
        <v>1215</v>
      </c>
      <c r="I19" s="82">
        <v>1184</v>
      </c>
      <c r="J19" s="39">
        <v>5</v>
      </c>
      <c r="K19" s="81">
        <f t="shared" si="2"/>
        <v>1189</v>
      </c>
      <c r="L19" s="82">
        <v>1170</v>
      </c>
      <c r="M19" s="39">
        <v>5</v>
      </c>
      <c r="N19" s="81">
        <f t="shared" si="3"/>
        <v>1175</v>
      </c>
      <c r="P19" s="83"/>
    </row>
    <row r="20" spans="2:16" x14ac:dyDescent="0.2">
      <c r="B20" s="57" t="s">
        <v>100</v>
      </c>
      <c r="C20" s="39">
        <v>2980</v>
      </c>
      <c r="D20" s="39">
        <v>55</v>
      </c>
      <c r="E20" s="81">
        <f t="shared" si="0"/>
        <v>3035</v>
      </c>
      <c r="F20" s="82">
        <v>2947</v>
      </c>
      <c r="G20" s="39">
        <v>55</v>
      </c>
      <c r="H20" s="81">
        <f t="shared" si="1"/>
        <v>3002</v>
      </c>
      <c r="I20" s="82">
        <v>2907</v>
      </c>
      <c r="J20" s="39">
        <v>60</v>
      </c>
      <c r="K20" s="81">
        <f t="shared" si="2"/>
        <v>2967</v>
      </c>
      <c r="L20" s="82">
        <v>2879</v>
      </c>
      <c r="M20" s="39">
        <v>75</v>
      </c>
      <c r="N20" s="81">
        <f t="shared" si="3"/>
        <v>2954</v>
      </c>
      <c r="P20" s="83"/>
    </row>
    <row r="21" spans="2:16" x14ac:dyDescent="0.2">
      <c r="B21" s="57" t="s">
        <v>101</v>
      </c>
      <c r="C21" s="39">
        <v>8756</v>
      </c>
      <c r="D21" s="39">
        <v>57</v>
      </c>
      <c r="E21" s="81">
        <f t="shared" si="0"/>
        <v>8813</v>
      </c>
      <c r="F21" s="82">
        <v>8714</v>
      </c>
      <c r="G21" s="39">
        <v>58</v>
      </c>
      <c r="H21" s="81">
        <f t="shared" si="1"/>
        <v>8772</v>
      </c>
      <c r="I21" s="82">
        <v>8655</v>
      </c>
      <c r="J21" s="39">
        <v>58</v>
      </c>
      <c r="K21" s="81">
        <f t="shared" si="2"/>
        <v>8713</v>
      </c>
      <c r="L21" s="82">
        <v>8521</v>
      </c>
      <c r="M21" s="39">
        <v>58</v>
      </c>
      <c r="N21" s="81">
        <f t="shared" si="3"/>
        <v>8579</v>
      </c>
      <c r="P21" s="83"/>
    </row>
    <row r="22" spans="2:16" x14ac:dyDescent="0.2">
      <c r="B22" s="57" t="s">
        <v>102</v>
      </c>
      <c r="C22" s="39">
        <v>848</v>
      </c>
      <c r="D22" s="39">
        <v>75</v>
      </c>
      <c r="E22" s="81">
        <f t="shared" si="0"/>
        <v>923</v>
      </c>
      <c r="F22" s="82">
        <v>850</v>
      </c>
      <c r="G22" s="39">
        <v>105</v>
      </c>
      <c r="H22" s="81">
        <f t="shared" si="1"/>
        <v>955</v>
      </c>
      <c r="I22" s="82">
        <v>848</v>
      </c>
      <c r="J22" s="39">
        <v>105</v>
      </c>
      <c r="K22" s="81">
        <f t="shared" si="2"/>
        <v>953</v>
      </c>
      <c r="L22" s="82">
        <v>817</v>
      </c>
      <c r="M22" s="39">
        <v>105</v>
      </c>
      <c r="N22" s="81">
        <f t="shared" si="3"/>
        <v>922</v>
      </c>
      <c r="P22" s="83"/>
    </row>
    <row r="23" spans="2:16" x14ac:dyDescent="0.2">
      <c r="B23" s="57" t="s">
        <v>103</v>
      </c>
      <c r="C23" s="39">
        <v>2969</v>
      </c>
      <c r="D23" s="39">
        <v>1</v>
      </c>
      <c r="E23" s="81">
        <f t="shared" si="0"/>
        <v>2970</v>
      </c>
      <c r="F23" s="82">
        <v>2959</v>
      </c>
      <c r="G23" s="39">
        <v>2</v>
      </c>
      <c r="H23" s="81">
        <f t="shared" si="1"/>
        <v>2961</v>
      </c>
      <c r="I23" s="82">
        <v>2976</v>
      </c>
      <c r="J23" s="39">
        <v>2</v>
      </c>
      <c r="K23" s="81">
        <f t="shared" si="2"/>
        <v>2978</v>
      </c>
      <c r="L23" s="82">
        <v>3030</v>
      </c>
      <c r="M23" s="39">
        <v>2</v>
      </c>
      <c r="N23" s="81">
        <f t="shared" si="3"/>
        <v>3032</v>
      </c>
      <c r="P23" s="83"/>
    </row>
    <row r="24" spans="2:16" x14ac:dyDescent="0.2">
      <c r="B24" s="57" t="s">
        <v>104</v>
      </c>
      <c r="C24" s="39">
        <v>4449</v>
      </c>
      <c r="D24" s="39">
        <v>234</v>
      </c>
      <c r="E24" s="81">
        <f t="shared" si="0"/>
        <v>4683</v>
      </c>
      <c r="F24" s="82">
        <v>4386</v>
      </c>
      <c r="G24" s="39">
        <v>234</v>
      </c>
      <c r="H24" s="81">
        <f t="shared" si="1"/>
        <v>4620</v>
      </c>
      <c r="I24" s="82">
        <v>4330</v>
      </c>
      <c r="J24" s="39">
        <v>235</v>
      </c>
      <c r="K24" s="81">
        <f t="shared" si="2"/>
        <v>4565</v>
      </c>
      <c r="L24" s="82">
        <v>4316</v>
      </c>
      <c r="M24" s="39">
        <v>254</v>
      </c>
      <c r="N24" s="81">
        <f t="shared" si="3"/>
        <v>4570</v>
      </c>
      <c r="P24" s="83"/>
    </row>
    <row r="25" spans="2:16" x14ac:dyDescent="0.2">
      <c r="B25" s="57" t="s">
        <v>105</v>
      </c>
      <c r="C25" s="39">
        <v>28</v>
      </c>
      <c r="D25" s="39">
        <v>2</v>
      </c>
      <c r="E25" s="81">
        <f t="shared" si="0"/>
        <v>30</v>
      </c>
      <c r="F25" s="82">
        <v>27</v>
      </c>
      <c r="G25" s="39">
        <v>2</v>
      </c>
      <c r="H25" s="81">
        <f t="shared" si="1"/>
        <v>29</v>
      </c>
      <c r="I25" s="82">
        <v>30</v>
      </c>
      <c r="J25" s="39">
        <v>2</v>
      </c>
      <c r="K25" s="81">
        <f t="shared" si="2"/>
        <v>32</v>
      </c>
      <c r="L25" s="82">
        <v>31</v>
      </c>
      <c r="M25" s="39">
        <v>2</v>
      </c>
      <c r="N25" s="81">
        <f t="shared" si="3"/>
        <v>33</v>
      </c>
      <c r="P25" s="83"/>
    </row>
    <row r="26" spans="2:16" x14ac:dyDescent="0.2">
      <c r="B26" s="57" t="s">
        <v>106</v>
      </c>
      <c r="C26" s="39">
        <v>103</v>
      </c>
      <c r="D26" s="39">
        <v>0</v>
      </c>
      <c r="E26" s="81">
        <f t="shared" si="0"/>
        <v>103</v>
      </c>
      <c r="F26" s="82">
        <v>101</v>
      </c>
      <c r="G26" s="39">
        <v>0</v>
      </c>
      <c r="H26" s="81">
        <f t="shared" si="1"/>
        <v>101</v>
      </c>
      <c r="I26" s="82">
        <v>102</v>
      </c>
      <c r="J26" s="39">
        <v>0</v>
      </c>
      <c r="K26" s="81">
        <f t="shared" si="2"/>
        <v>102</v>
      </c>
      <c r="L26" s="82">
        <v>102</v>
      </c>
      <c r="M26" s="39">
        <v>0</v>
      </c>
      <c r="N26" s="81">
        <f t="shared" si="3"/>
        <v>102</v>
      </c>
      <c r="P26" s="83"/>
    </row>
    <row r="27" spans="2:16" x14ac:dyDescent="0.2">
      <c r="B27" s="57" t="s">
        <v>107</v>
      </c>
      <c r="C27" s="39">
        <v>2184</v>
      </c>
      <c r="D27" s="39">
        <v>236</v>
      </c>
      <c r="E27" s="81">
        <f t="shared" si="0"/>
        <v>2420</v>
      </c>
      <c r="F27" s="82">
        <v>2141</v>
      </c>
      <c r="G27" s="39">
        <v>294</v>
      </c>
      <c r="H27" s="81">
        <f t="shared" si="1"/>
        <v>2435</v>
      </c>
      <c r="I27" s="82">
        <v>2067</v>
      </c>
      <c r="J27" s="39">
        <v>298</v>
      </c>
      <c r="K27" s="81">
        <f t="shared" si="2"/>
        <v>2365</v>
      </c>
      <c r="L27" s="82">
        <v>2009</v>
      </c>
      <c r="M27" s="39">
        <v>298</v>
      </c>
      <c r="N27" s="81">
        <f t="shared" si="3"/>
        <v>2307</v>
      </c>
      <c r="P27" s="83"/>
    </row>
    <row r="28" spans="2:16" x14ac:dyDescent="0.2">
      <c r="B28" s="58" t="s">
        <v>108</v>
      </c>
      <c r="C28" s="39">
        <v>8</v>
      </c>
      <c r="D28" s="39">
        <v>0</v>
      </c>
      <c r="E28" s="81">
        <f t="shared" si="0"/>
        <v>8</v>
      </c>
      <c r="F28" s="82">
        <v>9</v>
      </c>
      <c r="G28" s="39">
        <v>0</v>
      </c>
      <c r="H28" s="81">
        <f t="shared" si="1"/>
        <v>9</v>
      </c>
      <c r="I28" s="82">
        <v>10</v>
      </c>
      <c r="J28" s="39">
        <v>0</v>
      </c>
      <c r="K28" s="81">
        <f t="shared" si="2"/>
        <v>10</v>
      </c>
      <c r="L28" s="82">
        <v>10</v>
      </c>
      <c r="M28" s="39">
        <v>0</v>
      </c>
      <c r="N28" s="81">
        <f t="shared" si="3"/>
        <v>10</v>
      </c>
      <c r="P28" s="83"/>
    </row>
    <row r="29" spans="2:16" x14ac:dyDescent="0.2">
      <c r="B29" s="59" t="s">
        <v>83</v>
      </c>
      <c r="C29" s="60">
        <v>51</v>
      </c>
      <c r="D29" s="60"/>
      <c r="E29" s="61">
        <v>51</v>
      </c>
      <c r="F29" s="60">
        <v>52</v>
      </c>
      <c r="G29" s="60"/>
      <c r="H29" s="61">
        <v>52</v>
      </c>
      <c r="I29" s="60">
        <v>46</v>
      </c>
      <c r="J29" s="60"/>
      <c r="K29" s="61">
        <v>46</v>
      </c>
      <c r="L29" s="60">
        <v>51</v>
      </c>
      <c r="M29" s="60"/>
      <c r="N29" s="61">
        <v>51</v>
      </c>
      <c r="P29" s="83"/>
    </row>
    <row r="30" spans="2:16" x14ac:dyDescent="0.2">
      <c r="P30" s="83"/>
    </row>
    <row r="31" spans="2:16" ht="20.25" customHeight="1" x14ac:dyDescent="0.2">
      <c r="B31" s="94" t="s">
        <v>109</v>
      </c>
      <c r="C31" s="94"/>
      <c r="D31" s="94"/>
      <c r="E31" s="94"/>
      <c r="F31" s="94"/>
      <c r="G31" s="94"/>
      <c r="H31" s="94"/>
      <c r="I31" s="94"/>
      <c r="J31" s="94"/>
      <c r="K31" s="94"/>
      <c r="L31" s="94"/>
      <c r="M31" s="94"/>
      <c r="N31" s="94"/>
    </row>
    <row r="32" spans="2:16" ht="14.45" customHeight="1" x14ac:dyDescent="0.2">
      <c r="B32" s="74"/>
      <c r="C32" s="74"/>
      <c r="D32" s="74"/>
    </row>
    <row r="33" spans="2:14" ht="28.9" customHeight="1" x14ac:dyDescent="0.2">
      <c r="B33" s="92" t="s">
        <v>85</v>
      </c>
      <c r="C33" s="92"/>
      <c r="D33" s="92"/>
      <c r="E33" s="92"/>
      <c r="F33" s="92"/>
      <c r="G33" s="92"/>
      <c r="H33" s="92"/>
      <c r="I33" s="92"/>
      <c r="J33" s="92"/>
      <c r="K33" s="92"/>
      <c r="L33" s="92"/>
      <c r="M33" s="92"/>
      <c r="N33" s="92"/>
    </row>
    <row r="34" spans="2:14" ht="31.5" customHeight="1" x14ac:dyDescent="0.2">
      <c r="B34" s="93" t="s">
        <v>110</v>
      </c>
      <c r="C34" s="93"/>
      <c r="D34" s="93"/>
      <c r="E34" s="93"/>
      <c r="F34" s="93"/>
      <c r="G34" s="93"/>
      <c r="H34" s="93"/>
      <c r="I34" s="93"/>
      <c r="J34" s="93"/>
      <c r="K34" s="93"/>
      <c r="L34" s="93"/>
      <c r="M34" s="93"/>
      <c r="N34" s="93"/>
    </row>
    <row r="35" spans="2:14" ht="51.75" customHeight="1" x14ac:dyDescent="0.2">
      <c r="B35" s="98" t="s">
        <v>111</v>
      </c>
      <c r="C35" s="98"/>
      <c r="D35" s="98"/>
      <c r="E35" s="98"/>
      <c r="F35" s="98"/>
      <c r="G35" s="98"/>
      <c r="H35" s="98"/>
      <c r="I35" s="98"/>
      <c r="J35" s="98"/>
      <c r="K35" s="98"/>
      <c r="L35" s="98"/>
      <c r="M35" s="98"/>
      <c r="N35" s="98"/>
    </row>
    <row r="36" spans="2:14" ht="28.5" customHeight="1" x14ac:dyDescent="0.2">
      <c r="B36" s="99" t="s">
        <v>112</v>
      </c>
      <c r="C36" s="99"/>
      <c r="D36" s="99"/>
      <c r="E36" s="99"/>
      <c r="F36" s="99"/>
      <c r="G36" s="99"/>
      <c r="H36" s="99"/>
      <c r="I36" s="99"/>
      <c r="J36" s="99"/>
      <c r="K36" s="99"/>
      <c r="L36" s="99"/>
      <c r="M36" s="99"/>
      <c r="N36" s="99"/>
    </row>
    <row r="37" spans="2:14" ht="64.5" customHeight="1" x14ac:dyDescent="0.2">
      <c r="B37" s="98" t="s">
        <v>113</v>
      </c>
      <c r="C37" s="98"/>
      <c r="D37" s="98"/>
      <c r="E37" s="98"/>
      <c r="F37" s="98"/>
      <c r="G37" s="98"/>
      <c r="H37" s="98"/>
      <c r="I37" s="98"/>
      <c r="J37" s="98"/>
      <c r="K37" s="98"/>
      <c r="L37" s="98"/>
      <c r="M37" s="98"/>
      <c r="N37" s="98"/>
    </row>
    <row r="38" spans="2:14" ht="18" customHeight="1" x14ac:dyDescent="0.2">
      <c r="B38" s="98" t="s">
        <v>114</v>
      </c>
      <c r="C38" s="98"/>
      <c r="D38" s="98"/>
      <c r="E38" s="98"/>
      <c r="F38" s="98"/>
      <c r="G38" s="98"/>
      <c r="H38" s="98"/>
      <c r="I38" s="98"/>
      <c r="J38" s="98"/>
      <c r="K38" s="98"/>
      <c r="L38" s="98"/>
      <c r="M38" s="98"/>
      <c r="N38" s="98"/>
    </row>
    <row r="39" spans="2:14" ht="28.5" customHeight="1" x14ac:dyDescent="0.2">
      <c r="B39" s="98" t="s">
        <v>115</v>
      </c>
      <c r="C39" s="98"/>
      <c r="D39" s="98"/>
      <c r="E39" s="98"/>
      <c r="F39" s="98"/>
      <c r="G39" s="98"/>
      <c r="H39" s="98"/>
      <c r="I39" s="98"/>
      <c r="J39" s="98"/>
      <c r="K39" s="98"/>
      <c r="L39" s="98"/>
      <c r="M39" s="98"/>
      <c r="N39" s="98"/>
    </row>
    <row r="40" spans="2:14" ht="43.5" customHeight="1" x14ac:dyDescent="0.2">
      <c r="B40" s="98" t="s">
        <v>116</v>
      </c>
      <c r="C40" s="98"/>
      <c r="D40" s="98"/>
      <c r="E40" s="98"/>
      <c r="F40" s="98"/>
      <c r="G40" s="98"/>
      <c r="H40" s="98"/>
      <c r="I40" s="98"/>
      <c r="J40" s="98"/>
      <c r="K40" s="98"/>
      <c r="L40" s="98"/>
      <c r="M40" s="98"/>
      <c r="N40" s="98"/>
    </row>
    <row r="41" spans="2:14" ht="30" customHeight="1" x14ac:dyDescent="0.2">
      <c r="B41" s="98" t="s">
        <v>117</v>
      </c>
      <c r="C41" s="98"/>
      <c r="D41" s="98"/>
      <c r="E41" s="98"/>
      <c r="F41" s="98"/>
      <c r="G41" s="98"/>
      <c r="H41" s="98"/>
      <c r="I41" s="98"/>
      <c r="J41" s="98"/>
      <c r="K41" s="98"/>
      <c r="L41" s="98"/>
      <c r="M41" s="98"/>
      <c r="N41" s="98"/>
    </row>
    <row r="42" spans="2:14" x14ac:dyDescent="0.2">
      <c r="B42" s="59"/>
    </row>
    <row r="43" spans="2:14" x14ac:dyDescent="0.2">
      <c r="B43" s="59"/>
    </row>
    <row r="44" spans="2:14" x14ac:dyDescent="0.2">
      <c r="B44" s="59"/>
    </row>
    <row r="45" spans="2:14" x14ac:dyDescent="0.2">
      <c r="B45" s="59"/>
    </row>
    <row r="46" spans="2:14" x14ac:dyDescent="0.2">
      <c r="B46" s="59"/>
    </row>
    <row r="47" spans="2:14" x14ac:dyDescent="0.2">
      <c r="B47" s="59"/>
    </row>
    <row r="48" spans="2:14" x14ac:dyDescent="0.2">
      <c r="B48" s="59"/>
    </row>
    <row r="49" spans="2:2" x14ac:dyDescent="0.2">
      <c r="B49" s="59"/>
    </row>
    <row r="50" spans="2:2" x14ac:dyDescent="0.2">
      <c r="B50" s="59"/>
    </row>
    <row r="51" spans="2:2" x14ac:dyDescent="0.2">
      <c r="B51" s="59"/>
    </row>
    <row r="52" spans="2:2" x14ac:dyDescent="0.2">
      <c r="B52" s="59"/>
    </row>
    <row r="53" spans="2:2" x14ac:dyDescent="0.2">
      <c r="B53" s="59"/>
    </row>
    <row r="54" spans="2:2" x14ac:dyDescent="0.2">
      <c r="B54" s="59"/>
    </row>
    <row r="55" spans="2:2" x14ac:dyDescent="0.2">
      <c r="B55" s="59"/>
    </row>
    <row r="56" spans="2:2" x14ac:dyDescent="0.2">
      <c r="B56" s="59"/>
    </row>
    <row r="57" spans="2:2" x14ac:dyDescent="0.2">
      <c r="B57" s="59"/>
    </row>
    <row r="58" spans="2:2" ht="52.5" customHeight="1" x14ac:dyDescent="0.2">
      <c r="B58" s="59"/>
    </row>
    <row r="59" spans="2:2" ht="27.75" customHeight="1" x14ac:dyDescent="0.2">
      <c r="B59" s="59"/>
    </row>
    <row r="60" spans="2:2" ht="29.45" customHeight="1" x14ac:dyDescent="0.2">
      <c r="B60" s="59"/>
    </row>
    <row r="62" spans="2:2" ht="55.5" customHeight="1" x14ac:dyDescent="0.2"/>
  </sheetData>
  <mergeCells count="14">
    <mergeCell ref="B40:N40"/>
    <mergeCell ref="B41:N41"/>
    <mergeCell ref="B35:N35"/>
    <mergeCell ref="B36:N36"/>
    <mergeCell ref="B37:N37"/>
    <mergeCell ref="B38:N38"/>
    <mergeCell ref="B39:N39"/>
    <mergeCell ref="B33:N33"/>
    <mergeCell ref="B34:N34"/>
    <mergeCell ref="B31:N31"/>
    <mergeCell ref="L11:N11"/>
    <mergeCell ref="C11:E11"/>
    <mergeCell ref="I11:K11"/>
    <mergeCell ref="F11:H11"/>
  </mergeCells>
  <phoneticPr fontId="13"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ed xmlns="fa1df2c7-812e-4953-9f57-a850d3663b8e">false</Published>
    <DatePublishing xmlns="fa1df2c7-812e-4953-9f57-a850d3663b8e">December 2024</DatePublishing>
    <Stage xmlns="fa1df2c7-812e-4953-9f57-a850d3663b8e">Ready for Umbraco upload</Stage>
    <Documenttype xmlns="fa1df2c7-812e-4953-9f57-a850d3663b8e">Data</Documenttyp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4788A15E90EB943AABE7E22D18F000A" ma:contentTypeVersion="10" ma:contentTypeDescription="Create a new document." ma:contentTypeScope="" ma:versionID="72ebabc87926c4a80785c3c3a023b7fe">
  <xsd:schema xmlns:xsd="http://www.w3.org/2001/XMLSchema" xmlns:xs="http://www.w3.org/2001/XMLSchema" xmlns:p="http://schemas.microsoft.com/office/2006/metadata/properties" xmlns:ns2="fa1df2c7-812e-4953-9f57-a850d3663b8e" xmlns:ns3="6329ad61-dc33-4edc-ba1c-265616cfcc3f" targetNamespace="http://schemas.microsoft.com/office/2006/metadata/properties" ma:root="true" ma:fieldsID="f21218523a44dda9018050c6b2b84c84" ns2:_="" ns3:_="">
    <xsd:import namespace="fa1df2c7-812e-4953-9f57-a850d3663b8e"/>
    <xsd:import namespace="6329ad61-dc33-4edc-ba1c-265616cfcc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DatePublishing" minOccurs="0"/>
                <xsd:element ref="ns2:Documenttype" minOccurs="0"/>
                <xsd:element ref="ns2:Published" minOccurs="0"/>
                <xsd:element ref="ns2:MediaServiceSearchProperties" minOccurs="0"/>
                <xsd:element ref="ns2:Stag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1df2c7-812e-4953-9f57-a850d3663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DatePublishing" ma:index="11" nillable="true" ma:displayName="DatePublishing:" ma:description="Which ScotPHO release is this included with?" ma:format="Dropdown" ma:internalName="DatePublishing">
      <xsd:simpleType>
        <xsd:restriction base="dms:Text">
          <xsd:maxLength value="255"/>
        </xsd:restriction>
      </xsd:simpleType>
    </xsd:element>
    <xsd:element name="Documenttype" ma:index="12" nillable="true" ma:displayName="Document type " ma:format="Dropdown" ma:internalName="Documenttype">
      <xsd:simpleType>
        <xsd:restriction base="dms:Choice">
          <xsd:enumeration value="Summary"/>
          <xsd:enumeration value="ScotPHO text"/>
          <xsd:enumeration value="SOP"/>
          <xsd:enumeration value="Planning"/>
          <xsd:enumeration value="Data"/>
          <xsd:enumeration value="PRA"/>
        </xsd:restriction>
      </xsd:simpleType>
    </xsd:element>
    <xsd:element name="Published" ma:index="13" nillable="true" ma:displayName="Published" ma:default="0" ma:description="Has this text been published" ma:format="Dropdown" ma:internalName="Published">
      <xsd:simpleType>
        <xsd:restriction base="dms:Boolea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Stage" ma:index="15" nillable="true" ma:displayName="Stage " ma:description="Stage document is in. Drafts still need to be checked" ma:format="Dropdown" ma:internalName="Stage">
      <xsd:simpleType>
        <xsd:restriction base="dms:Choice">
          <xsd:enumeration value="Draft"/>
          <xsd:enumeration value="Ready for Umbraco upload"/>
          <xsd:enumeration value="Complete"/>
          <xsd:enumeration value="Ready for senior review"/>
          <xsd:enumeration value="Staged for PRA"/>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6329ad61-dc33-4edc-ba1c-265616cfcc3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1632E5-0162-4696-AFB4-61F8E83F4BAC}">
  <ds:schemaRefs>
    <ds:schemaRef ds:uri="http://schemas.microsoft.com/office/2006/metadata/properties"/>
    <ds:schemaRef ds:uri="http://schemas.microsoft.com/office/infopath/2007/PartnerControls"/>
    <ds:schemaRef ds:uri="fa1df2c7-812e-4953-9f57-a850d3663b8e"/>
  </ds:schemaRefs>
</ds:datastoreItem>
</file>

<file path=customXml/itemProps2.xml><?xml version="1.0" encoding="utf-8"?>
<ds:datastoreItem xmlns:ds="http://schemas.openxmlformats.org/officeDocument/2006/customXml" ds:itemID="{18EA06BB-018D-4975-83CE-324F4B11A4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1df2c7-812e-4953-9f57-a850d3663b8e"/>
    <ds:schemaRef ds:uri="6329ad61-dc33-4edc-ba1c-265616cfcc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354A75-CE03-43AA-9063-DEA45A90C1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Drugs Included</vt:lpstr>
      <vt:lpstr>Tab1 Q OST Estimates (PIS) </vt:lpstr>
      <vt:lpstr>Tab2 Q Combined OST Estimates </vt:lpstr>
    </vt:vector>
  </TitlesOfParts>
  <Manager/>
  <Company>NHS NSS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victoe01</dc:creator>
  <cp:keywords/>
  <dc:description/>
  <cp:lastModifiedBy>Nadia Palma</cp:lastModifiedBy>
  <cp:revision/>
  <dcterms:created xsi:type="dcterms:W3CDTF">2015-09-11T11:17:04Z</dcterms:created>
  <dcterms:modified xsi:type="dcterms:W3CDTF">2024-11-15T18:08:34Z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0x01010034788A15E90EB943AABE7E22D18F000A</vt:lpwstr>
  </property>
</Properties>
</file>