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nadiap02\Downloads\"/>
    </mc:Choice>
  </mc:AlternateContent>
  <xr:revisionPtr revIDLastSave="0" documentId="13_ncr:1_{6E5F83D2-1389-49CD-956B-06F9C26094F0}" xr6:coauthVersionLast="47" xr6:coauthVersionMax="47" xr10:uidLastSave="{00000000-0000-0000-0000-000000000000}"/>
  <bookViews>
    <workbookView xWindow="-120" yWindow="-120" windowWidth="38640" windowHeight="21240" tabRatio="820" xr2:uid="{00000000-000D-0000-FFFF-FFFF00000000}"/>
  </bookViews>
  <sheets>
    <sheet name="Notes" sheetId="1" r:id="rId1"/>
    <sheet name="Drugs Included" sheetId="16" r:id="rId2"/>
    <sheet name="Tab1 Q OST Estimates (PIS) " sheetId="13" r:id="rId3"/>
    <sheet name="Tab2 Q Combined OST Estimates " sheetId="12" r:id="rId4"/>
  </sheets>
  <definedNames>
    <definedName name="_xlnm._FilterDatabase" localSheetId="2" hidden="1">'Tab1 Q OST Estimates (PIS)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2" l="1"/>
  <c r="N17" i="12"/>
  <c r="N18" i="12"/>
  <c r="N19" i="12"/>
  <c r="N20" i="12"/>
  <c r="N21" i="12"/>
  <c r="N22" i="12"/>
  <c r="N23" i="12"/>
  <c r="N24" i="12"/>
  <c r="N25" i="12"/>
  <c r="N26" i="12"/>
  <c r="N27" i="12"/>
  <c r="N28" i="12"/>
  <c r="N15" i="12"/>
  <c r="N13" i="12"/>
  <c r="L13" i="12"/>
  <c r="M13" i="12"/>
  <c r="C13" i="12"/>
  <c r="E13" i="12" s="1"/>
  <c r="E16" i="12"/>
  <c r="E17" i="12"/>
  <c r="E18" i="12"/>
  <c r="E19" i="12"/>
  <c r="E20" i="12"/>
  <c r="E21" i="12"/>
  <c r="E22" i="12"/>
  <c r="E23" i="12"/>
  <c r="E24" i="12"/>
  <c r="E25" i="12"/>
  <c r="E26" i="12"/>
  <c r="E27" i="12"/>
  <c r="E28" i="12"/>
  <c r="E15" i="12"/>
  <c r="H16" i="12"/>
  <c r="H17" i="12"/>
  <c r="H18" i="12"/>
  <c r="H19" i="12"/>
  <c r="H20" i="12"/>
  <c r="H21" i="12"/>
  <c r="H22" i="12"/>
  <c r="H23" i="12"/>
  <c r="H24" i="12"/>
  <c r="H25" i="12"/>
  <c r="H26" i="12"/>
  <c r="H27" i="12"/>
  <c r="H28" i="12"/>
  <c r="H15" i="12"/>
  <c r="F13" i="12"/>
  <c r="H13" i="12" s="1"/>
  <c r="I13" i="12"/>
  <c r="K13" i="12" s="1"/>
  <c r="K16" i="12"/>
  <c r="K17" i="12"/>
  <c r="K18" i="12"/>
  <c r="K19" i="12"/>
  <c r="K20" i="12"/>
  <c r="K21" i="12"/>
  <c r="K22" i="12"/>
  <c r="K23" i="12"/>
  <c r="K24" i="12"/>
  <c r="K25" i="12"/>
  <c r="K26" i="12"/>
  <c r="K27" i="12"/>
  <c r="K28" i="12"/>
  <c r="K15" i="12"/>
</calcChain>
</file>

<file path=xl/sharedStrings.xml><?xml version="1.0" encoding="utf-8"?>
<sst xmlns="http://schemas.openxmlformats.org/spreadsheetml/2006/main" count="134" uniqueCount="118">
  <si>
    <t>Title:</t>
  </si>
  <si>
    <t xml:space="preserve">Opioid Substitution Therapy (OST) patient estimates by financial year quarter </t>
  </si>
  <si>
    <t>Period:</t>
  </si>
  <si>
    <t>1 July 2021 to 30 June 2024</t>
  </si>
  <si>
    <t>Description:</t>
  </si>
  <si>
    <t>Estimated number of people prescribed Opioid Substitution Therapy (OST) in Scotland, by financial year quarter, 2023/24 Q2 to 2024/25 Q1</t>
  </si>
  <si>
    <t>Last Updated:</t>
  </si>
  <si>
    <t>October 2024</t>
  </si>
  <si>
    <t xml:space="preserve">Data source: </t>
  </si>
  <si>
    <t xml:space="preserve">Prescribing Information System (PIS), Public Health Scotland (extracted October 2024) and Secondary Care (HMUD), Public Health Scotland (extracted October 2024)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</si>
  <si>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</si>
  <si>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</si>
  <si>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 xml:space="preserve">2. The quarterly estimates are shown on the basis of a rolling-12 month period, which is updated each quarter. The most recent estimate covering the four preceding financial year quarters up to 2024/25 Q1, shows the number of unique CHI numbers recorded in OST prescriptions from 1 July 2023 to 30 June 2024. The previous estimate (2023/24-Q4) represents the four financial year quarters from 1 April 2023 to 31 March 2024.  
</t>
  </si>
  <si>
    <t>3. Due to recent changes to the Prescribing Information System this update includes revised OST figures for the period 2021/22Q2-2022/23Q4, which may differ from those presented in previous publications for the following reasons:
           - The identification of an additional prescribed item: "Buvidal 24mg/0.48ml prolonged-release solution for injection pre-filled syringes".
           - Consideration of more recent data related to the local authority of residence.</t>
  </si>
  <si>
    <t xml:space="preserve">4. Figures provided in Tab 1 do not include long-acting buprenorphine (including Buvidal© slow-release formulations) prescribing that is dispensed on the basis of hospital stock order forms and are based entirely on data extracted from Prescribing Information System (PIS). Estimates are based on dispensed and processed prescriptions where a prescription has been dispensed and a CHI number was picked up by the scanners. </t>
  </si>
  <si>
    <r>
      <t>5. Figures provided in Tab 2 include long-acting buprenorphine (including Buvidal© slow-release formulations) treatments administered in community settings are prescribed via hospital stock order forms (captured in the Hospital Medicines Utilisation Database (HMUD).</t>
    </r>
    <r>
      <rPr>
        <sz val="10"/>
        <color rgb="FFFF0000"/>
        <rFont val="Arial"/>
        <family val="2"/>
      </rPr>
      <t xml:space="preserve"> </t>
    </r>
    <r>
      <rPr>
        <sz val="10"/>
        <rFont val="Arial"/>
        <family val="2"/>
      </rPr>
      <t xml:space="preserve"> For each rolling 12 month period and NHS Board of residence the ‘PIS’ column shows the count of unique Community Health Index (CHI) numbers captured from named community prescriptions for relevant medications at any time in a financial year from Prescribing Information System (PIS) data, as per table 1. The ‘HMUD’ column shows the highest quarterly injectable buprenorphine patient estimate within the relevant rolling 12 month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r>
  </si>
  <si>
    <t>6. Data are provided for all prescription form types.</t>
  </si>
  <si>
    <t>7. Data captured from paid items.</t>
  </si>
  <si>
    <t>8. Data shown are based on prescriptions dispensed by community pharmacists, appliance suppliers and dispensing doctors only.</t>
  </si>
  <si>
    <t xml:space="preserve">9. The data included in Tab 1 have been subject to additional quality assurance, with prescribing activity relating to people aged under 10, those aged over 95 and those who had died before the period of interest excluded prior to analysis. </t>
  </si>
  <si>
    <t xml:space="preserve">10. Data are provisional and may be subject to change. </t>
  </si>
  <si>
    <t>BNF Subsection 4.10.03 - Prescribing for Opioid Dependence</t>
  </si>
  <si>
    <t>Approved Drug Name</t>
  </si>
  <si>
    <t>Formulation</t>
  </si>
  <si>
    <t xml:space="preserve">Methadone Hydrocloride </t>
  </si>
  <si>
    <t xml:space="preserve">methadone 1mg/ml oral solution sugar free
methadone 1mg/ml oral solution
methadone 10mg/ml oral solution sugar free  </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</si>
  <si>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</si>
  <si>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</si>
  <si>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</si>
  <si>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</si>
  <si>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</si>
  <si>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</si>
  <si>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r>
      <t>Opioid Substitution Therapy</t>
    </r>
    <r>
      <rPr>
        <b/>
        <vertAlign val="superscript"/>
        <sz val="16"/>
        <rFont val="Arial"/>
        <family val="2"/>
      </rPr>
      <t>1,2</t>
    </r>
  </si>
  <si>
    <r>
      <t>Estimated number of patients (rolling 12 month total; PIS), by financial year quarter and local authority of residence</t>
    </r>
    <r>
      <rPr>
        <b/>
        <vertAlign val="superscript"/>
        <sz val="14"/>
        <rFont val="Arial"/>
        <family val="2"/>
      </rPr>
      <t xml:space="preserve"> </t>
    </r>
    <r>
      <rPr>
        <b/>
        <sz val="14"/>
        <rFont val="Arial"/>
        <family val="2"/>
      </rPr>
      <t>(MANAGEMENT INFORMATION)</t>
    </r>
    <r>
      <rPr>
        <b/>
        <vertAlign val="superscript"/>
        <sz val="14"/>
        <rFont val="Arial"/>
        <family val="2"/>
      </rPr>
      <t>3,4,5,6</t>
    </r>
  </si>
  <si>
    <t>2022/23 Q2</t>
  </si>
  <si>
    <t>2022/23 Q3</t>
  </si>
  <si>
    <t>2022/23 Q4</t>
  </si>
  <si>
    <t>2023/24 Q1</t>
  </si>
  <si>
    <t>2023/24 Q2</t>
  </si>
  <si>
    <t>2023/24 Q3</t>
  </si>
  <si>
    <t>2023/24 Q4</t>
  </si>
  <si>
    <t>2024/25 Q1</t>
  </si>
  <si>
    <t>Scotland</t>
  </si>
  <si>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</si>
  <si>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</si>
  <si>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</si>
  <si>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</si>
  <si>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</si>
  <si>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</si>
  <si>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</si>
  <si>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</si>
  <si>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</si>
  <si>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</si>
  <si>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</si>
  <si>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</si>
  <si>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</si>
  <si>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</si>
  <si>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</si>
  <si>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</si>
  <si>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</si>
  <si>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</si>
  <si>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</si>
  <si>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</si>
  <si>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</si>
  <si>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</si>
  <si>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</si>
  <si>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</si>
  <si>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</si>
  <si>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</si>
  <si>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</si>
  <si>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</si>
  <si>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</si>
  <si>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</si>
  <si>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</si>
  <si>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</si>
  <si>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</si>
  <si>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</si>
  <si>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</si>
  <si>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</si>
  <si>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</si>
  <si>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</si>
  <si>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</si>
  <si>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</si>
  <si>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</si>
  <si>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</si>
  <si>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</si>
  <si>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</si>
  <si>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</si>
  <si>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Figure based on dispensed and processed prescriptions with a valid CHI number.</t>
  </si>
  <si>
    <t xml:space="preserve">5. The quarterly estimates are shown on the basis of a rolling-12 month period, which is updated each quarter. The most recent estimate covering the four preceding financial year quarters up to 2024/25 Q1 shows the number of unique CHI numbers recorded in OST prescriptions from 1 July 2023 to 30 June 2024. The previous estimate (2023/24-Q4) represents the four financial year quarters from 1 April 2023 to 31 March 2024.  </t>
  </si>
  <si>
    <r>
      <t>Opioid Substitution Therapy</t>
    </r>
    <r>
      <rPr>
        <b/>
        <vertAlign val="superscript"/>
        <sz val="16"/>
        <rFont val="Arial"/>
      </rPr>
      <t>1</t>
    </r>
  </si>
  <si>
    <r>
      <t>Combined estimated number of patients (rolling 12 month total; PIS &amp; HMUD), by financial year quarter and NHS Board of prescribing (MANAGEMENT INFORMATION)</t>
    </r>
    <r>
      <rPr>
        <b/>
        <vertAlign val="superscript"/>
        <sz val="14"/>
        <rFont val="Arial"/>
      </rPr>
      <t xml:space="preserve">2,3,7,8,9,10 </t>
    </r>
  </si>
  <si>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</si>
  <si>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</si>
  <si>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</si>
  <si>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</si>
  <si>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</si>
  <si>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</si>
  <si>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</si>
  <si>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</si>
  <si>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</si>
  <si>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</si>
  <si>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</si>
  <si>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</si>
  <si>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</si>
  <si>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</si>
  <si>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</si>
  <si>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</si>
  <si>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</si>
  <si>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</si>
  <si>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 The estimates in this table are based on aggregated data and should be used with caution due to data completeness issues. These data are released as MANAGEMENT INFORMATION for equality of access due to user demand.</t>
  </si>
  <si>
    <t xml:space="preserve">3. Figures provided include long-acting buprenorphine (including Buvidal© slow-release formulations) treatments administered in community settings are prescribed via hospital stock order forms (captured in the Hospital Medicines Utilisation Database (HMUD). The quarterly estimates are shown on the basis of a rolling-12 month period, which is updated each quarter.The most recent estimate covering the four preceding financial year quarters up to 2024/25 Q1, shows the number of unique CHI numbers recorded in OST prescriptions from 1 July 2023 to 30 June 2024.The previous estimate (2023/24-Q4) represents the four financial year quarters from 1 April 2023 to 31 March 2024.  </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</si>
  <si>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</si>
  <si>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12 month rolling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</si>
  <si>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 xml:space="preserve">6. The ‘Total’ column shows the combined total OST patient estimate (the sum of the PIS and HMUD columns).    </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</si>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</sst>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indexed="9"/>
      <name val="Arial"/>
      <family val="2"/>
    </font>
    <font>
      <sz val="10"/>
      <color rgb="FFFF0000"/>
      <name val="Arial"/>
      <family val="2"/>
    </font>
    <font>
      <b/>
      <sz val="10"/>
      <color theme="0"/>
      <name val="Arial"/>
      <family val="2"/>
    </font>
    <font>
      <sz val="10"/>
      <color theme="1"/>
      <name val="Arial"/>
      <family val="2"/>
    </font>
    <font>
      <b/>
      <vertAlign val="superscript"/>
      <sz val="14"/>
      <name val="Arial"/>
      <family val="2"/>
    </font>
    <font>
      <b/>
      <sz val="16"/>
      <name val="Arial"/>
      <family val="2"/>
    </font>
    <font>
      <b/>
      <sz val="10"/>
      <color theme="1"/>
      <name val="Arial"/>
      <family val="2"/>
    </font>
    <font>
      <b/>
      <vertAlign val="superscript"/>
      <sz val="16"/>
      <name val="Arial"/>
      <family val="2"/>
    </font>
    <font>
      <sz val="8"/>
      <name val="Calibri"/>
      <family val="2"/>
      <scheme val="minor"/>
    </font>
    <font>
      <sz val="10"/>
      <name val="Arial"/>
    </font>
    <font>
      <b/>
      <sz val="16"/>
      <name val="Arial"/>
    </font>
    <font>
      <b/>
      <vertAlign val="superscript"/>
      <sz val="16"/>
      <name val="Arial"/>
    </font>
    <font>
      <sz val="11"/>
      <color theme="1"/>
      <name val="Arial"/>
    </font>
    <font>
      <b/>
      <sz val="14"/>
      <name val="Arial"/>
    </font>
    <font>
      <b/>
      <vertAlign val="superscript"/>
      <sz val="14"/>
      <name val="Arial"/>
    </font>
    <font>
      <sz val="10"/>
      <color indexed="9"/>
      <name val="Arial"/>
    </font>
    <font>
      <b/>
      <sz val="10"/>
      <color theme="0"/>
      <name val="Arial"/>
    </font>
    <font>
      <sz val="10"/>
      <color theme="1"/>
      <name val="Arial"/>
    </font>
    <font>
      <sz val="10"/>
      <color rgb="FFFF0000"/>
      <name val="Arial"/>
    </font>
    <font>
      <i/>
      <sz val="10"/>
      <name val="Arial"/>
      <family val="2"/>
    </font>
    <font>
      <b/>
      <sz val="14"/>
      <color theme="3"/>
      <name val="Arial"/>
      <family val="2"/>
    </font>
    <font>
      <b/>
      <vertAlign val="superscript"/>
      <sz val="10"/>
      <name val="Arial"/>
      <family val="2"/>
    </font>
    <font>
      <b/>
      <vertAlign val="superscrip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21">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4659260841701"/>
      </left>
      <right style="thin">
        <color theme="0" tint="-0.24994659260841701"/>
      </right>
      <top/>
      <bottom style="thin">
        <color indexed="64"/>
      </bottom>
      <diagonal/>
    </border>
    <border>
      <left style="thin">
        <color theme="0" tint="-0.14999847407452621"/>
      </left>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indexed="64"/>
      </left>
      <right/>
      <top/>
      <bottom style="thin">
        <color indexed="64"/>
      </bottom>
      <diagonal/>
    </border>
    <border>
      <left style="thin">
        <color theme="0" tint="-0.249977111117893"/>
      </left>
      <right style="thin">
        <color indexed="64"/>
      </right>
      <top style="thin">
        <color indexed="64"/>
      </top>
      <bottom style="thin">
        <color auto="1"/>
      </bottom>
      <diagonal/>
    </border>
    <border>
      <left/>
      <right/>
      <top/>
      <bottom style="thin">
        <color theme="0"/>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22"/>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00">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0" fontId="2" fillId="3" borderId="0" xfId="0" applyFont="1" applyFill="1" applyAlignment="1">
      <alignment horizontal="left" vertical="center" wrapText="1"/>
    </xf>
    <xf numFmtId="0" fontId="0" fillId="3" borderId="0" xfId="0" applyFill="1"/>
    <xf numFmtId="1" fontId="2" fillId="3" borderId="0" xfId="3" applyNumberFormat="1" applyFill="1"/>
    <xf numFmtId="0" fontId="2" fillId="3" borderId="0" xfId="3" applyFill="1"/>
    <xf numFmtId="0" fontId="5" fillId="3" borderId="3" xfId="3" applyFont="1" applyFill="1" applyBorder="1"/>
    <xf numFmtId="0" fontId="5" fillId="3" borderId="2" xfId="3" applyFont="1" applyFill="1" applyBorder="1"/>
    <xf numFmtId="0" fontId="3" fillId="3" borderId="5" xfId="3" applyFont="1" applyFill="1" applyBorder="1" applyAlignment="1">
      <alignment horizontal="right"/>
    </xf>
    <xf numFmtId="0" fontId="7" fillId="4" borderId="2" xfId="0" applyFont="1" applyFill="1" applyBorder="1"/>
    <xf numFmtId="164" fontId="7" fillId="4" borderId="5" xfId="1" applyNumberFormat="1" applyFont="1" applyFill="1" applyBorder="1"/>
    <xf numFmtId="1" fontId="4" fillId="3" borderId="0" xfId="3" applyNumberFormat="1" applyFont="1" applyFill="1"/>
    <xf numFmtId="0" fontId="0" fillId="3" borderId="6" xfId="0" applyFill="1" applyBorder="1" applyProtection="1">
      <protection hidden="1"/>
    </xf>
    <xf numFmtId="0" fontId="8" fillId="3" borderId="6" xfId="0" applyFont="1" applyFill="1" applyBorder="1" applyAlignment="1" applyProtection="1">
      <alignment vertical="center"/>
      <protection hidden="1"/>
    </xf>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lignment vertical="center"/>
    </xf>
    <xf numFmtId="1" fontId="10" fillId="3" borderId="0" xfId="3" applyNumberFormat="1" applyFont="1" applyFill="1"/>
    <xf numFmtId="9" fontId="2" fillId="3" borderId="5" xfId="2" applyFont="1" applyFill="1" applyBorder="1"/>
    <xf numFmtId="0" fontId="0" fillId="3" borderId="2" xfId="0" applyFill="1" applyBorder="1"/>
    <xf numFmtId="3" fontId="3" fillId="3" borderId="5" xfId="2" applyNumberFormat="1" applyFont="1" applyFill="1" applyBorder="1"/>
    <xf numFmtId="0" fontId="11" fillId="3" borderId="2" xfId="0" applyFont="1" applyFill="1" applyBorder="1"/>
    <xf numFmtId="0" fontId="2" fillId="2" borderId="0" xfId="0" applyFont="1" applyFill="1" applyAlignment="1">
      <alignment horizontal="left"/>
    </xf>
    <xf numFmtId="0" fontId="11" fillId="3" borderId="3" xfId="0" applyFont="1" applyFill="1" applyBorder="1"/>
    <xf numFmtId="49" fontId="2" fillId="2" borderId="0" xfId="0" applyNumberFormat="1" applyFont="1" applyFill="1" applyAlignment="1">
      <alignment vertical="center"/>
    </xf>
    <xf numFmtId="3" fontId="0" fillId="3" borderId="0" xfId="0" applyNumberFormat="1" applyFill="1"/>
    <xf numFmtId="0" fontId="3" fillId="3" borderId="0" xfId="0" applyFont="1" applyFill="1" applyAlignment="1">
      <alignment vertical="top"/>
    </xf>
    <xf numFmtId="0" fontId="3" fillId="0" borderId="4" xfId="3" applyFont="1" applyBorder="1" applyAlignment="1">
      <alignment horizontal="center"/>
    </xf>
    <xf numFmtId="0" fontId="8" fillId="3" borderId="2" xfId="0" applyFont="1" applyFill="1" applyBorder="1" applyAlignment="1">
      <alignment horizontal="left" indent="1"/>
    </xf>
    <xf numFmtId="3" fontId="2" fillId="3" borderId="5" xfId="2" applyNumberFormat="1" applyFont="1" applyFill="1" applyBorder="1"/>
    <xf numFmtId="3" fontId="2" fillId="0" borderId="5" xfId="2" applyNumberFormat="1" applyFont="1" applyFill="1" applyBorder="1"/>
    <xf numFmtId="3" fontId="3" fillId="3" borderId="7" xfId="2" applyNumberFormat="1" applyFont="1" applyFill="1" applyBorder="1"/>
    <xf numFmtId="0" fontId="8" fillId="3" borderId="2" xfId="0" applyFont="1" applyFill="1" applyBorder="1"/>
    <xf numFmtId="3" fontId="2" fillId="3" borderId="0" xfId="3" applyNumberFormat="1" applyFill="1"/>
    <xf numFmtId="0" fontId="0" fillId="3" borderId="0" xfId="0" applyFill="1" applyAlignment="1">
      <alignment wrapText="1"/>
    </xf>
    <xf numFmtId="0" fontId="2" fillId="3" borderId="14" xfId="0" applyFont="1" applyFill="1" applyBorder="1"/>
    <xf numFmtId="0" fontId="2" fillId="3" borderId="0" xfId="0" applyFont="1" applyFill="1" applyAlignment="1">
      <alignment horizontal="left" vertical="top"/>
    </xf>
    <xf numFmtId="164" fontId="0" fillId="3" borderId="0" xfId="0" applyNumberFormat="1" applyFill="1"/>
    <xf numFmtId="1" fontId="14" fillId="3" borderId="0" xfId="3" applyNumberFormat="1" applyFont="1" applyFill="1"/>
    <xf numFmtId="0" fontId="14" fillId="3" borderId="0" xfId="3" applyFont="1" applyFill="1"/>
    <xf numFmtId="1" fontId="15" fillId="3" borderId="0" xfId="3" applyNumberFormat="1" applyFont="1" applyFill="1"/>
    <xf numFmtId="0" fontId="17" fillId="3" borderId="0" xfId="0" applyFont="1" applyFill="1"/>
    <xf numFmtId="1" fontId="18" fillId="3" borderId="0" xfId="3" applyNumberFormat="1" applyFont="1" applyFill="1"/>
    <xf numFmtId="0" fontId="20" fillId="3" borderId="3" xfId="3" applyFont="1" applyFill="1" applyBorder="1"/>
    <xf numFmtId="0" fontId="20" fillId="3" borderId="2" xfId="3" applyFont="1" applyFill="1" applyBorder="1"/>
    <xf numFmtId="0" fontId="21" fillId="4" borderId="2" xfId="0" applyFont="1" applyFill="1" applyBorder="1"/>
    <xf numFmtId="0" fontId="17" fillId="3" borderId="2" xfId="0" applyFont="1" applyFill="1" applyBorder="1"/>
    <xf numFmtId="0" fontId="22" fillId="3" borderId="2" xfId="0" applyFont="1" applyFill="1" applyBorder="1"/>
    <xf numFmtId="0" fontId="22" fillId="3" borderId="3" xfId="0" applyFont="1" applyFill="1" applyBorder="1"/>
    <xf numFmtId="0" fontId="22" fillId="3" borderId="0" xfId="0" applyFont="1" applyFill="1"/>
    <xf numFmtId="3" fontId="14" fillId="3" borderId="9" xfId="2" applyNumberFormat="1" applyFont="1" applyFill="1" applyBorder="1"/>
    <xf numFmtId="3" fontId="14" fillId="3" borderId="10" xfId="2" applyNumberFormat="1" applyFont="1" applyFill="1" applyBorder="1"/>
    <xf numFmtId="0" fontId="24" fillId="2" borderId="0" xfId="3" applyFont="1" applyFill="1" applyAlignment="1">
      <alignment horizontal="right"/>
    </xf>
    <xf numFmtId="1" fontId="4" fillId="2" borderId="0" xfId="3" applyNumberFormat="1" applyFont="1" applyFill="1"/>
    <xf numFmtId="0" fontId="4" fillId="2" borderId="0" xfId="3" applyFont="1" applyFill="1"/>
    <xf numFmtId="1" fontId="25" fillId="2" borderId="0" xfId="3" applyNumberFormat="1" applyFont="1" applyFill="1"/>
    <xf numFmtId="1" fontId="3" fillId="2" borderId="3" xfId="3" applyNumberFormat="1" applyFont="1" applyFill="1" applyBorder="1" applyAlignment="1">
      <alignment wrapText="1"/>
    </xf>
    <xf numFmtId="1" fontId="3" fillId="2" borderId="15" xfId="3" applyNumberFormat="1" applyFont="1" applyFill="1" applyBorder="1" applyAlignment="1">
      <alignment wrapText="1"/>
    </xf>
    <xf numFmtId="0" fontId="2" fillId="2" borderId="16" xfId="3" applyFill="1" applyBorder="1" applyAlignment="1">
      <alignment vertical="top"/>
    </xf>
    <xf numFmtId="1" fontId="2" fillId="2" borderId="17" xfId="3" applyNumberFormat="1" applyFill="1" applyBorder="1" applyAlignment="1">
      <alignment horizontal="left" vertical="center" wrapText="1"/>
    </xf>
    <xf numFmtId="0" fontId="2" fillId="2" borderId="18" xfId="3" applyFill="1" applyBorder="1" applyAlignment="1">
      <alignment vertical="top"/>
    </xf>
    <xf numFmtId="1" fontId="2" fillId="2" borderId="19" xfId="3" applyNumberFormat="1" applyFill="1" applyBorder="1" applyAlignment="1">
      <alignment horizontal="left" vertical="center" wrapText="1"/>
    </xf>
    <xf numFmtId="0" fontId="2" fillId="2" borderId="18" xfId="3" applyFill="1" applyBorder="1" applyAlignment="1">
      <alignment vertical="top" wrapText="1"/>
    </xf>
    <xf numFmtId="1" fontId="2" fillId="3" borderId="20" xfId="3" applyNumberFormat="1" applyFill="1" applyBorder="1" applyAlignment="1">
      <alignment vertical="center" wrapText="1"/>
    </xf>
    <xf numFmtId="0" fontId="14" fillId="2" borderId="0" xfId="0" applyFont="1" applyFill="1" applyAlignment="1">
      <alignment horizontal="left" vertical="top" wrapText="1"/>
    </xf>
    <xf numFmtId="0" fontId="8" fillId="3" borderId="0" xfId="0" applyFont="1" applyFill="1"/>
    <xf numFmtId="0" fontId="3" fillId="0" borderId="12" xfId="3" applyFont="1" applyBorder="1" applyAlignment="1">
      <alignment horizontal="center"/>
    </xf>
    <xf numFmtId="0" fontId="11" fillId="3" borderId="13" xfId="0" applyFont="1" applyFill="1" applyBorder="1" applyAlignment="1">
      <alignment horizontal="center"/>
    </xf>
    <xf numFmtId="164" fontId="7" fillId="4" borderId="11" xfId="1" applyNumberFormat="1" applyFont="1" applyFill="1" applyBorder="1"/>
    <xf numFmtId="9" fontId="3" fillId="3" borderId="5" xfId="2" applyFont="1" applyFill="1" applyBorder="1"/>
    <xf numFmtId="9" fontId="3" fillId="3" borderId="11" xfId="2" applyFont="1" applyFill="1" applyBorder="1"/>
    <xf numFmtId="3" fontId="2" fillId="3" borderId="11" xfId="2" applyNumberFormat="1" applyFont="1" applyFill="1" applyBorder="1"/>
    <xf numFmtId="164" fontId="8" fillId="3" borderId="0" xfId="1" applyNumberFormat="1" applyFont="1" applyFill="1"/>
    <xf numFmtId="164" fontId="17" fillId="3" borderId="0" xfId="0" applyNumberFormat="1" applyFont="1" applyFill="1"/>
    <xf numFmtId="0" fontId="0" fillId="3" borderId="0" xfId="0" applyFill="1" applyAlignment="1">
      <alignment horizontal="center" vertical="top" wrapText="1"/>
    </xf>
    <xf numFmtId="0" fontId="2" fillId="3" borderId="0" xfId="0" applyFont="1" applyFill="1" applyAlignment="1">
      <alignment horizontal="left" vertical="center" wrapText="1"/>
    </xf>
    <xf numFmtId="1" fontId="2" fillId="3" borderId="0" xfId="3" applyNumberFormat="1" applyFill="1" applyAlignment="1">
      <alignment vertical="top" wrapText="1"/>
    </xf>
    <xf numFmtId="0" fontId="2" fillId="3" borderId="0" xfId="0" applyFont="1" applyFill="1" applyAlignment="1">
      <alignment horizontal="left" vertical="top" wrapText="1"/>
    </xf>
    <xf numFmtId="1" fontId="2" fillId="3" borderId="0" xfId="3" applyNumberFormat="1" applyFill="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6" fillId="3" borderId="0" xfId="0" applyFont="1" applyFill="1" applyAlignment="1">
      <alignment horizontal="left" vertical="top" wrapText="1"/>
    </xf>
    <xf numFmtId="1" fontId="14" fillId="0" borderId="0" xfId="3" applyNumberFormat="1" applyFont="1" applyAlignment="1">
      <alignment horizontal="left" vertical="top" wrapText="1"/>
    </xf>
    <xf numFmtId="0" fontId="23" fillId="3" borderId="0" xfId="0" applyFont="1" applyFill="1" applyAlignment="1">
      <alignment horizontal="left" vertical="top" wrapText="1"/>
    </xf>
    <xf numFmtId="0" fontId="14" fillId="2" borderId="0" xfId="0" applyFont="1" applyFill="1" applyAlignment="1">
      <alignment horizontal="left" vertical="top" wrapText="1"/>
    </xf>
    <xf numFmtId="0" fontId="3" fillId="0" borderId="8" xfId="3" applyFont="1" applyBorder="1" applyAlignment="1">
      <alignment horizontal="center"/>
    </xf>
    <xf numFmtId="0" fontId="3" fillId="0" borderId="4" xfId="3" applyFont="1" applyBorder="1" applyAlignment="1">
      <alignment horizontal="center"/>
    </xf>
    <xf numFmtId="0" fontId="3" fillId="0" borderId="3" xfId="3" applyFont="1" applyBorder="1" applyAlignment="1">
      <alignment horizontal="center"/>
    </xf>
    <xf numFmtId="0" fontId="22" fillId="3" borderId="0" xfId="0" applyFont="1" applyFill="1" applyAlignment="1">
      <alignment horizontal="left" vertical="top" wrapText="1"/>
    </xf>
    <xf numFmtId="1" fontId="14" fillId="3" borderId="0" xfId="3" applyNumberFormat="1" applyFont="1" applyFill="1" applyAlignment="1">
      <alignment horizontal="left" vertical="top" wrapText="1"/>
    </xf>
  </cellXfs>
  <cellStyles count="6">
    <cellStyle name="Comma" xfId="1" builtinId="3"/>
    <cellStyle name="Normal" xfId="0" builtinId="0"/>
    <cellStyle name="Normal 2" xfId="3" xr:uid="{00000000-0005-0000-0000-000002000000}"/>
    <cellStyle name="Normal 5" xfId="4" xr:uid="{DEFCA1A2-A2E9-4B07-8798-E1B151028031}"/>
    <cellStyle name="Per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4</xdr:col>
      <xdr:colOff>59764</xdr:colOff>
      <xdr:row>2</xdr:row>
      <xdr:rowOff>134620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19C69B77-EF44-4986-A667-A9C0AF0E9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77186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53192</xdr:colOff>
      <xdr:row>0</xdr:row>
      <xdr:rowOff>90094</xdr:rowOff>
    </xdr:from>
    <xdr:to>
      <xdr:col>2</xdr:col>
      <xdr:colOff>473428</xdr:colOff>
      <xdr:row>3</xdr:row>
      <xdr:rowOff>589279</xdr:rowOff>
    </xdr:to>
    <xdr:pic>
      <xdr:nvPicPr>
        <xdr:cNvPr id="5" name="Picture 4">
          <a:extLst>
            <a:ext uri="{FF2B5EF4-FFF2-40B4-BE49-F238E27FC236}">
              <a16:creationId xmlns:a16="http://schemas.microsoft.com/office/drawing/2014/main" id="{D48BE7D9-AEFB-48CD-836D-4A4629DAB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792" y="90094"/>
          <a:ext cx="2511926" cy="101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51050</xdr:colOff>
      <xdr:row>1</xdr:row>
      <xdr:rowOff>2615</xdr:rowOff>
    </xdr:from>
    <xdr:to>
      <xdr:col>2</xdr:col>
      <xdr:colOff>95949</xdr:colOff>
      <xdr:row>4</xdr:row>
      <xdr:rowOff>54555</xdr:rowOff>
    </xdr:to>
    <xdr:pic>
      <xdr:nvPicPr>
        <xdr:cNvPr id="3" name="Picture 2">
          <a:extLst>
            <a:ext uri="{FF2B5EF4-FFF2-40B4-BE49-F238E27FC236}">
              <a16:creationId xmlns:a16="http://schemas.microsoft.com/office/drawing/2014/main" id="{8C11F87C-2DFE-4950-A231-A60BD96AD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74" y="159497"/>
          <a:ext cx="2549712" cy="100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7"/>
  <sheetViews>
    <sheetView tabSelected="1" zoomScaleNormal="100" workbookViewId="0"/>
  </sheetViews>
  <sheetFormatPr defaultColWidth="9.140625" defaultRowHeight="15" x14ac:dyDescent="0.25"/>
  <cols>
    <col min="1" max="1" width="1.42578125" style="12" customWidth="1"/>
    <col min="2" max="2" width="14.7109375" style="12" customWidth="1"/>
    <col min="3" max="3" width="9.140625" style="12"/>
    <col min="4" max="4" width="11.140625" style="12" customWidth="1"/>
    <col min="5" max="16384" width="9.140625" style="12"/>
  </cols>
  <sheetData>
    <row r="1" spans="2:19" s="5" customFormat="1" ht="15.95" customHeight="1" x14ac:dyDescent="0.2"/>
    <row r="2" spans="2:19" s="5" customFormat="1" ht="50.25" customHeight="1" x14ac:dyDescent="0.2"/>
    <row r="3" spans="2:19" s="5" customFormat="1" ht="23.1" customHeight="1" x14ac:dyDescent="0.2"/>
    <row r="4" spans="2:19" s="1" customFormat="1" ht="18" customHeight="1" x14ac:dyDescent="0.25">
      <c r="B4" s="2" t="s">
        <v>0</v>
      </c>
      <c r="C4" s="1" t="s">
        <v>1</v>
      </c>
    </row>
    <row r="5" spans="2:19" s="1" customFormat="1" ht="18" customHeight="1" x14ac:dyDescent="0.25">
      <c r="B5" s="24" t="s">
        <v>2</v>
      </c>
      <c r="C5" s="9" t="s">
        <v>3</v>
      </c>
      <c r="D5" s="9"/>
    </row>
    <row r="6" spans="2:19" s="5" customFormat="1" ht="30.6" customHeight="1" x14ac:dyDescent="0.2">
      <c r="B6" s="2" t="s">
        <v>4</v>
      </c>
      <c r="C6" s="85" t="s">
        <v>5</v>
      </c>
      <c r="D6" s="85"/>
      <c r="E6" s="85"/>
      <c r="F6" s="85"/>
      <c r="G6" s="85"/>
      <c r="H6" s="85"/>
      <c r="I6" s="85"/>
      <c r="J6" s="85"/>
      <c r="K6" s="85"/>
      <c r="L6" s="85"/>
      <c r="M6" s="85"/>
      <c r="N6" s="85"/>
      <c r="O6" s="85"/>
      <c r="P6" s="85"/>
      <c r="Q6" s="85"/>
      <c r="R6" s="85"/>
    </row>
    <row r="7" spans="2:19" s="23" customFormat="1" ht="18" customHeight="1" x14ac:dyDescent="0.25">
      <c r="B7" s="25" t="s">
        <v>6</v>
      </c>
      <c r="C7" s="34" t="s">
        <v>7</v>
      </c>
      <c r="D7" s="26"/>
      <c r="E7" s="26"/>
      <c r="F7" s="26"/>
      <c r="G7" s="26"/>
      <c r="H7" s="26"/>
      <c r="I7" s="26"/>
      <c r="J7" s="26"/>
      <c r="K7" s="26"/>
      <c r="L7" s="26"/>
    </row>
    <row r="8" spans="2:19" s="6" customFormat="1" ht="11.25" customHeight="1" x14ac:dyDescent="0.25">
      <c r="B8" s="3"/>
      <c r="C8" s="3"/>
      <c r="D8" s="3"/>
      <c r="E8" s="3"/>
      <c r="F8" s="3"/>
      <c r="G8" s="3"/>
      <c r="H8" s="3"/>
      <c r="I8" s="3"/>
      <c r="J8" s="3"/>
      <c r="K8" s="3"/>
      <c r="L8" s="3"/>
      <c r="M8" s="3"/>
      <c r="N8" s="3"/>
      <c r="O8" s="3"/>
      <c r="P8" s="3"/>
      <c r="Q8" s="3"/>
    </row>
    <row r="9" spans="2:19" s="6" customFormat="1" ht="11.25" customHeight="1" x14ac:dyDescent="0.25">
      <c r="B9" s="4"/>
      <c r="C9" s="4"/>
      <c r="D9" s="4"/>
      <c r="E9" s="4"/>
      <c r="F9" s="4"/>
      <c r="G9" s="4"/>
      <c r="H9" s="4"/>
    </row>
    <row r="10" spans="2:19" s="5" customFormat="1" ht="15.95" customHeight="1" x14ac:dyDescent="0.2">
      <c r="B10" s="7" t="s">
        <v>8</v>
      </c>
      <c r="C10" s="5" t="s">
        <v>9</v>
      </c>
    </row>
    <row r="11" spans="2:19" s="6" customFormat="1" ht="11.25" customHeight="1" x14ac:dyDescent="0.25">
      <c r="B11" s="3"/>
      <c r="C11" s="3"/>
      <c r="D11" s="3"/>
      <c r="E11" s="3"/>
      <c r="F11" s="3"/>
      <c r="G11" s="3"/>
      <c r="H11" s="3"/>
      <c r="I11" s="3"/>
      <c r="J11" s="3"/>
      <c r="K11" s="3"/>
      <c r="L11" s="3"/>
      <c r="M11" s="3"/>
      <c r="N11" s="3"/>
      <c r="O11" s="3"/>
      <c r="P11" s="3"/>
      <c r="Q11" s="3"/>
    </row>
    <row r="12" spans="2:19" s="6" customFormat="1" ht="11.25" customHeight="1" x14ac:dyDescent="0.25">
      <c r="B12" s="4"/>
      <c r="C12" s="4"/>
      <c r="D12" s="4"/>
      <c r="E12" s="4"/>
      <c r="F12" s="4"/>
      <c r="G12" s="4"/>
      <c r="H12" s="4"/>
    </row>
    <row r="13" spans="2:19" s="5" customFormat="1" ht="40.5" customHeight="1" x14ac:dyDescent="0.2">
      <c r="B13" s="36" t="s">
        <v>10</v>
      </c>
      <c r="C13" s="86" t="s">
        <v>11</v>
      </c>
      <c r="D13" s="86"/>
      <c r="E13" s="86"/>
      <c r="F13" s="86"/>
      <c r="G13" s="86"/>
      <c r="H13" s="86"/>
      <c r="I13" s="86"/>
      <c r="J13" s="86"/>
      <c r="K13" s="86"/>
      <c r="L13" s="86"/>
      <c r="M13" s="86"/>
      <c r="N13" s="86"/>
      <c r="O13" s="86"/>
      <c r="P13" s="86"/>
      <c r="Q13" s="86"/>
    </row>
    <row r="14" spans="2:19" s="5" customFormat="1" ht="43.15" customHeight="1" x14ac:dyDescent="0.2">
      <c r="B14" s="8"/>
      <c r="C14" s="89" t="s">
        <v>12</v>
      </c>
      <c r="D14" s="89"/>
      <c r="E14" s="89"/>
      <c r="F14" s="89"/>
      <c r="G14" s="89"/>
      <c r="H14" s="89"/>
      <c r="I14" s="89"/>
      <c r="J14" s="89"/>
      <c r="K14" s="89"/>
      <c r="L14" s="89"/>
      <c r="M14" s="89"/>
      <c r="N14" s="89"/>
      <c r="O14" s="89"/>
      <c r="P14" s="89"/>
      <c r="Q14" s="89"/>
    </row>
    <row r="15" spans="2:19" s="5" customFormat="1" ht="59.45" customHeight="1" x14ac:dyDescent="0.2">
      <c r="B15" s="8"/>
      <c r="C15" s="90" t="s">
        <v>13</v>
      </c>
      <c r="D15" s="90"/>
      <c r="E15" s="90"/>
      <c r="F15" s="90"/>
      <c r="G15" s="90"/>
      <c r="H15" s="90"/>
      <c r="I15" s="90"/>
      <c r="J15" s="90"/>
      <c r="K15" s="90"/>
      <c r="L15" s="90"/>
      <c r="M15" s="90"/>
      <c r="N15" s="90"/>
      <c r="O15" s="90"/>
      <c r="P15" s="90"/>
      <c r="Q15" s="90"/>
      <c r="S15" s="45"/>
    </row>
    <row r="16" spans="2:19" s="5" customFormat="1" ht="45.6" customHeight="1" x14ac:dyDescent="0.2">
      <c r="B16" s="36"/>
      <c r="C16" s="88" t="s">
        <v>14</v>
      </c>
      <c r="D16" s="88"/>
      <c r="E16" s="88"/>
      <c r="F16" s="88"/>
      <c r="G16" s="88"/>
      <c r="H16" s="88"/>
      <c r="I16" s="88"/>
      <c r="J16" s="88"/>
      <c r="K16" s="88"/>
      <c r="L16" s="88"/>
      <c r="M16" s="88"/>
      <c r="N16" s="88"/>
      <c r="O16" s="88"/>
      <c r="P16" s="88"/>
      <c r="Q16" s="88"/>
    </row>
    <row r="17" spans="2:18" s="5" customFormat="1" ht="124.5" customHeight="1" x14ac:dyDescent="0.2">
      <c r="B17" s="8"/>
      <c r="C17" s="86" t="s">
        <v>15</v>
      </c>
      <c r="D17" s="86"/>
      <c r="E17" s="86"/>
      <c r="F17" s="86"/>
      <c r="G17" s="86"/>
      <c r="H17" s="86"/>
      <c r="I17" s="86"/>
      <c r="J17" s="86"/>
      <c r="K17" s="86"/>
      <c r="L17" s="86"/>
      <c r="M17" s="86"/>
      <c r="N17" s="86"/>
      <c r="O17" s="86"/>
      <c r="P17" s="86"/>
      <c r="Q17" s="86"/>
    </row>
    <row r="18" spans="2:18" s="5" customFormat="1" ht="18" customHeight="1" x14ac:dyDescent="0.2">
      <c r="B18" s="8"/>
      <c r="C18" s="85" t="s">
        <v>16</v>
      </c>
      <c r="D18" s="85"/>
      <c r="E18" s="85"/>
      <c r="F18" s="85"/>
      <c r="G18" s="85"/>
      <c r="H18" s="85"/>
      <c r="I18" s="85"/>
      <c r="J18" s="85"/>
      <c r="K18" s="85"/>
      <c r="L18" s="9"/>
    </row>
    <row r="19" spans="2:18" s="5" customFormat="1" ht="18" customHeight="1" x14ac:dyDescent="0.2">
      <c r="B19" s="8"/>
      <c r="C19" s="1" t="s">
        <v>17</v>
      </c>
      <c r="D19" s="11"/>
      <c r="E19" s="11"/>
      <c r="F19" s="11"/>
      <c r="G19" s="11"/>
      <c r="H19" s="11"/>
      <c r="I19" s="11"/>
      <c r="J19" s="11"/>
      <c r="K19" s="11"/>
      <c r="L19" s="9"/>
    </row>
    <row r="20" spans="2:18" s="5" customFormat="1" ht="17.45" customHeight="1" x14ac:dyDescent="0.2">
      <c r="C20" s="9" t="s">
        <v>18</v>
      </c>
      <c r="D20" s="9"/>
      <c r="E20" s="9"/>
      <c r="F20" s="9"/>
      <c r="G20" s="9"/>
      <c r="H20" s="10"/>
      <c r="I20" s="10"/>
      <c r="J20" s="10"/>
      <c r="K20" s="10"/>
      <c r="L20" s="9"/>
    </row>
    <row r="21" spans="2:18" s="46" customFormat="1" ht="30" customHeight="1" x14ac:dyDescent="0.25">
      <c r="C21" s="87" t="s">
        <v>19</v>
      </c>
      <c r="D21" s="87"/>
      <c r="E21" s="87"/>
      <c r="F21" s="87"/>
      <c r="G21" s="87"/>
      <c r="H21" s="87"/>
      <c r="I21" s="87"/>
      <c r="J21" s="87"/>
      <c r="K21" s="87"/>
      <c r="L21" s="87"/>
      <c r="M21" s="87"/>
      <c r="N21" s="87"/>
      <c r="O21" s="87"/>
      <c r="P21" s="87"/>
      <c r="Q21" s="87"/>
    </row>
    <row r="22" spans="2:18" s="5" customFormat="1" ht="13.15" customHeight="1" x14ac:dyDescent="0.2">
      <c r="C22" s="85" t="s">
        <v>20</v>
      </c>
      <c r="D22" s="85"/>
      <c r="E22" s="85"/>
      <c r="F22" s="85"/>
      <c r="G22" s="85"/>
      <c r="H22" s="85"/>
      <c r="I22" s="85"/>
      <c r="J22" s="85"/>
      <c r="K22" s="85"/>
      <c r="L22" s="85"/>
      <c r="M22" s="85"/>
      <c r="N22" s="85"/>
      <c r="O22" s="85"/>
      <c r="P22" s="85"/>
      <c r="Q22" s="85"/>
    </row>
    <row r="23" spans="2:18" s="5" customFormat="1" x14ac:dyDescent="0.2">
      <c r="C23" s="85"/>
      <c r="D23" s="85"/>
      <c r="E23" s="85"/>
      <c r="F23" s="85"/>
      <c r="G23" s="85"/>
      <c r="H23" s="85"/>
      <c r="I23" s="85"/>
      <c r="J23" s="85"/>
      <c r="K23" s="85"/>
      <c r="L23" s="85"/>
      <c r="M23" s="85"/>
      <c r="N23" s="85"/>
      <c r="O23" s="85"/>
      <c r="P23" s="85"/>
      <c r="Q23" s="85"/>
      <c r="R23" s="6"/>
    </row>
    <row r="24" spans="2:18" s="6" customFormat="1" ht="18" customHeight="1" x14ac:dyDescent="0.25">
      <c r="B24" s="21"/>
      <c r="C24" s="22"/>
      <c r="D24" s="21"/>
      <c r="E24" s="21"/>
      <c r="F24" s="21"/>
      <c r="G24" s="21"/>
      <c r="H24" s="21"/>
      <c r="I24" s="21"/>
      <c r="J24" s="21"/>
      <c r="K24" s="21"/>
      <c r="L24" s="21"/>
      <c r="M24" s="21"/>
      <c r="N24" s="21"/>
      <c r="O24" s="21"/>
      <c r="P24" s="21"/>
      <c r="Q24" s="21"/>
      <c r="R24" s="12"/>
    </row>
    <row r="25" spans="2:18" x14ac:dyDescent="0.25">
      <c r="B25" s="4"/>
      <c r="C25" s="4"/>
      <c r="D25" s="4"/>
      <c r="E25" s="4"/>
      <c r="F25" s="4"/>
      <c r="G25" s="4"/>
      <c r="H25" s="4"/>
      <c r="I25" s="6"/>
      <c r="J25" s="6"/>
      <c r="K25" s="6"/>
      <c r="L25" s="6"/>
    </row>
    <row r="27" spans="2:18" ht="409.6" customHeight="1" x14ac:dyDescent="0.25">
      <c r="C27" s="84"/>
      <c r="D27" s="84"/>
      <c r="E27" s="84"/>
      <c r="F27" s="84"/>
      <c r="G27" s="84"/>
      <c r="H27" s="84"/>
      <c r="I27" s="84"/>
      <c r="J27" s="84"/>
      <c r="K27" s="84"/>
      <c r="L27" s="84"/>
      <c r="M27" s="84"/>
    </row>
  </sheetData>
  <mergeCells count="11">
    <mergeCell ref="C27:M27"/>
    <mergeCell ref="C6:R6"/>
    <mergeCell ref="C22:Q22"/>
    <mergeCell ref="C23:Q23"/>
    <mergeCell ref="C18:K18"/>
    <mergeCell ref="C13:Q13"/>
    <mergeCell ref="C17:Q17"/>
    <mergeCell ref="C21:Q21"/>
    <mergeCell ref="C16:Q16"/>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A89-7C22-48D1-9A65-27073256FCC8}">
  <dimension ref="A2:D12"/>
  <sheetViews>
    <sheetView workbookViewId="0"/>
  </sheetViews>
  <sheetFormatPr defaultColWidth="9.28515625" defaultRowHeight="12.75" x14ac:dyDescent="0.2"/>
  <cols>
    <col min="1" max="1" width="1.7109375" style="13" customWidth="1"/>
    <col min="2" max="2" width="47.28515625" style="13" customWidth="1"/>
    <col min="3" max="3" width="75.28515625" style="13" customWidth="1"/>
    <col min="4" max="4" width="38.7109375" style="14" customWidth="1"/>
    <col min="5" max="16384" width="9.28515625" style="14"/>
  </cols>
  <sheetData>
    <row r="2" spans="1:4" x14ac:dyDescent="0.2">
      <c r="D2" s="62"/>
    </row>
    <row r="4" spans="1:4" ht="49.15" customHeight="1" x14ac:dyDescent="0.2"/>
    <row r="6" spans="1:4" s="64" customFormat="1" ht="18" x14ac:dyDescent="0.25">
      <c r="A6" s="63"/>
      <c r="B6" s="63" t="s">
        <v>21</v>
      </c>
      <c r="C6" s="63"/>
    </row>
    <row r="7" spans="1:4" s="64" customFormat="1" ht="18" x14ac:dyDescent="0.25">
      <c r="A7" s="63"/>
      <c r="B7" s="65"/>
      <c r="C7" s="63"/>
    </row>
    <row r="8" spans="1:4" ht="23.25" customHeight="1" x14ac:dyDescent="0.2">
      <c r="B8" s="66" t="s">
        <v>22</v>
      </c>
      <c r="C8" s="67" t="s">
        <v>23</v>
      </c>
    </row>
    <row r="9" spans="1:4" ht="53.45" customHeight="1" x14ac:dyDescent="0.2">
      <c r="B9" s="68" t="s">
        <v>24</v>
      </c>
      <c r="C9" s="69" t="s">
        <v>25</v>
      </c>
    </row>
    <row r="10" spans="1:4" ht="123" customHeight="1" x14ac:dyDescent="0.2">
      <c r="B10" s="70" t="s">
        <v>26</v>
      </c>
      <c r="C10" s="71" t="s">
        <v>27</v>
      </c>
    </row>
    <row r="11" spans="1:4" ht="123.6" customHeight="1" x14ac:dyDescent="0.2">
      <c r="B11" s="70" t="s">
        <v>28</v>
      </c>
      <c r="C11" s="71" t="s">
        <v>29</v>
      </c>
    </row>
    <row r="12" spans="1:4" ht="121.9" customHeight="1" x14ac:dyDescent="0.2">
      <c r="B12" s="72" t="s">
        <v>30</v>
      </c>
      <c r="C12" s="73" t="s">
        <v>31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0CE-6561-4E62-A997-B612A1DDF937}">
  <dimension ref="A1:N66"/>
  <sheetViews>
    <sheetView zoomScaleNormal="100" workbookViewId="0"/>
  </sheetViews>
  <sheetFormatPr defaultColWidth="9.140625" defaultRowHeight="15" x14ac:dyDescent="0.25"/>
  <cols>
    <col min="1" max="1" width="3.28515625" style="12" customWidth="1"/>
    <col min="2" max="2" width="30.5703125" style="12" customWidth="1"/>
    <col min="3" max="10" width="12.7109375" style="12" customWidth="1"/>
    <col min="11" max="14" width="9.140625" style="12"/>
    <col min="15" max="15" width="15.85546875" style="12" customWidth="1"/>
    <col min="16" max="16384" width="9.140625" style="12"/>
  </cols>
  <sheetData>
    <row r="1" spans="1:11" s="14" customFormat="1" ht="12.75" x14ac:dyDescent="0.2">
      <c r="A1" s="13"/>
      <c r="B1" s="13"/>
    </row>
    <row r="2" spans="1:11" s="14" customFormat="1" ht="12.75" x14ac:dyDescent="0.2">
      <c r="A2" s="13"/>
      <c r="B2" s="13"/>
    </row>
    <row r="3" spans="1:11" s="14" customFormat="1" ht="12.75" x14ac:dyDescent="0.2">
      <c r="A3" s="13"/>
      <c r="B3" s="13"/>
    </row>
    <row r="4" spans="1:11" s="14" customFormat="1" ht="50.25" customHeight="1" x14ac:dyDescent="0.2">
      <c r="A4" s="13"/>
      <c r="B4" s="13"/>
    </row>
    <row r="5" spans="1:11" s="14" customFormat="1" ht="18" customHeight="1" x14ac:dyDescent="0.2">
      <c r="A5" s="13"/>
      <c r="B5" s="13"/>
    </row>
    <row r="6" spans="1:11" s="14" customFormat="1" ht="23.25" x14ac:dyDescent="0.3">
      <c r="A6" s="13"/>
      <c r="B6" s="27" t="s">
        <v>32</v>
      </c>
      <c r="C6" s="43"/>
      <c r="D6" s="43"/>
      <c r="E6" s="43"/>
      <c r="F6" s="43"/>
    </row>
    <row r="7" spans="1:11" s="14" customFormat="1" ht="15.75" customHeight="1" x14ac:dyDescent="0.2"/>
    <row r="8" spans="1:11" ht="21" x14ac:dyDescent="0.25">
      <c r="B8" s="20" t="s">
        <v>33</v>
      </c>
    </row>
    <row r="10" spans="1:11" x14ac:dyDescent="0.25">
      <c r="B10" s="15"/>
      <c r="C10" s="37" t="s">
        <v>34</v>
      </c>
      <c r="D10" s="37" t="s">
        <v>35</v>
      </c>
      <c r="E10" s="37" t="s">
        <v>36</v>
      </c>
      <c r="F10" s="37" t="s">
        <v>37</v>
      </c>
      <c r="G10" s="37" t="s">
        <v>38</v>
      </c>
      <c r="H10" s="37" t="s">
        <v>39</v>
      </c>
      <c r="I10" s="37" t="s">
        <v>40</v>
      </c>
      <c r="J10" s="37" t="s">
        <v>41</v>
      </c>
    </row>
    <row r="11" spans="1:11" x14ac:dyDescent="0.25">
      <c r="B11" s="16"/>
      <c r="C11" s="17"/>
      <c r="D11" s="17"/>
      <c r="E11" s="17"/>
      <c r="F11" s="17"/>
      <c r="G11" s="17"/>
      <c r="H11" s="17"/>
      <c r="I11" s="17"/>
      <c r="J11" s="17"/>
    </row>
    <row r="12" spans="1:11" x14ac:dyDescent="0.25">
      <c r="B12" s="18" t="s">
        <v>42</v>
      </c>
      <c r="C12" s="19">
        <v>29407</v>
      </c>
      <c r="D12" s="19">
        <v>29312</v>
      </c>
      <c r="E12" s="19">
        <v>29176</v>
      </c>
      <c r="F12" s="19">
        <v>29140</v>
      </c>
      <c r="G12" s="19">
        <v>29091</v>
      </c>
      <c r="H12" s="19">
        <v>28823</v>
      </c>
      <c r="I12" s="19">
        <v>28537</v>
      </c>
      <c r="J12" s="19">
        <v>28161</v>
      </c>
      <c r="K12" s="47"/>
    </row>
    <row r="13" spans="1:11" x14ac:dyDescent="0.25">
      <c r="B13" s="29"/>
      <c r="C13" s="28"/>
      <c r="D13" s="28"/>
      <c r="E13" s="28"/>
      <c r="F13" s="28"/>
      <c r="G13" s="28"/>
      <c r="H13" s="28"/>
      <c r="I13" s="28"/>
      <c r="J13" s="28"/>
    </row>
    <row r="14" spans="1:11" x14ac:dyDescent="0.25">
      <c r="B14" s="38" t="s">
        <v>43</v>
      </c>
      <c r="C14" s="39">
        <v>1011</v>
      </c>
      <c r="D14" s="39">
        <v>1012</v>
      </c>
      <c r="E14" s="39">
        <v>1011</v>
      </c>
      <c r="F14" s="39">
        <v>1015</v>
      </c>
      <c r="G14" s="39">
        <v>1026</v>
      </c>
      <c r="H14" s="39">
        <v>1022</v>
      </c>
      <c r="I14" s="39">
        <v>1024</v>
      </c>
      <c r="J14" s="39">
        <v>1019</v>
      </c>
    </row>
    <row r="15" spans="1:11" x14ac:dyDescent="0.25">
      <c r="B15" s="38" t="s">
        <v>44</v>
      </c>
      <c r="C15" s="39">
        <v>856</v>
      </c>
      <c r="D15" s="39">
        <v>886</v>
      </c>
      <c r="E15" s="39">
        <v>867</v>
      </c>
      <c r="F15" s="39">
        <v>903</v>
      </c>
      <c r="G15" s="39">
        <v>926</v>
      </c>
      <c r="H15" s="39">
        <v>947</v>
      </c>
      <c r="I15" s="39">
        <v>940</v>
      </c>
      <c r="J15" s="39">
        <v>926</v>
      </c>
    </row>
    <row r="16" spans="1:11" x14ac:dyDescent="0.25">
      <c r="B16" s="38" t="s">
        <v>45</v>
      </c>
      <c r="C16" s="39">
        <v>594</v>
      </c>
      <c r="D16" s="39">
        <v>598</v>
      </c>
      <c r="E16" s="39">
        <v>587</v>
      </c>
      <c r="F16" s="39">
        <v>588</v>
      </c>
      <c r="G16" s="39">
        <v>605</v>
      </c>
      <c r="H16" s="39">
        <v>598</v>
      </c>
      <c r="I16" s="39">
        <v>590</v>
      </c>
      <c r="J16" s="39">
        <v>594</v>
      </c>
    </row>
    <row r="17" spans="2:14" x14ac:dyDescent="0.25">
      <c r="B17" s="31" t="s">
        <v>46</v>
      </c>
      <c r="C17" s="30">
        <v>2461</v>
      </c>
      <c r="D17" s="30">
        <v>2496</v>
      </c>
      <c r="E17" s="30">
        <v>2465</v>
      </c>
      <c r="F17" s="30">
        <v>2506</v>
      </c>
      <c r="G17" s="30">
        <v>2557</v>
      </c>
      <c r="H17" s="30">
        <v>2567</v>
      </c>
      <c r="I17" s="30">
        <v>2554</v>
      </c>
      <c r="J17" s="30">
        <v>2539</v>
      </c>
      <c r="L17" s="35"/>
    </row>
    <row r="18" spans="2:14" x14ac:dyDescent="0.25">
      <c r="B18" s="31" t="s">
        <v>47</v>
      </c>
      <c r="C18" s="30">
        <v>787</v>
      </c>
      <c r="D18" s="30">
        <v>790</v>
      </c>
      <c r="E18" s="30">
        <v>790</v>
      </c>
      <c r="F18" s="30">
        <v>777</v>
      </c>
      <c r="G18" s="30">
        <v>761</v>
      </c>
      <c r="H18" s="30">
        <v>738</v>
      </c>
      <c r="I18" s="30">
        <v>731</v>
      </c>
      <c r="J18" s="30">
        <v>623</v>
      </c>
    </row>
    <row r="19" spans="2:14" x14ac:dyDescent="0.25">
      <c r="B19" s="31" t="s">
        <v>48</v>
      </c>
      <c r="C19" s="30">
        <v>1838</v>
      </c>
      <c r="D19" s="30">
        <v>1838</v>
      </c>
      <c r="E19" s="30">
        <v>1847</v>
      </c>
      <c r="F19" s="30">
        <v>1846</v>
      </c>
      <c r="G19" s="30">
        <v>1847</v>
      </c>
      <c r="H19" s="30">
        <v>1825</v>
      </c>
      <c r="I19" s="30">
        <v>1820</v>
      </c>
      <c r="J19" s="30">
        <v>1798</v>
      </c>
    </row>
    <row r="20" spans="2:14" x14ac:dyDescent="0.25">
      <c r="B20" s="38" t="s">
        <v>49</v>
      </c>
      <c r="C20" s="39">
        <v>221</v>
      </c>
      <c r="D20" s="39">
        <v>230</v>
      </c>
      <c r="E20" s="39">
        <v>238</v>
      </c>
      <c r="F20" s="39">
        <v>239</v>
      </c>
      <c r="G20" s="39">
        <v>251</v>
      </c>
      <c r="H20" s="39">
        <v>238</v>
      </c>
      <c r="I20" s="39">
        <v>236</v>
      </c>
      <c r="J20" s="39">
        <v>225</v>
      </c>
      <c r="M20" s="59"/>
      <c r="N20" s="82"/>
    </row>
    <row r="21" spans="2:14" x14ac:dyDescent="0.25">
      <c r="B21" s="38" t="s">
        <v>50</v>
      </c>
      <c r="C21" s="39">
        <v>638</v>
      </c>
      <c r="D21" s="39">
        <v>625</v>
      </c>
      <c r="E21" s="39">
        <v>618</v>
      </c>
      <c r="F21" s="39">
        <v>605</v>
      </c>
      <c r="G21" s="39">
        <v>612</v>
      </c>
      <c r="H21" s="39">
        <v>604</v>
      </c>
      <c r="I21" s="39">
        <v>591</v>
      </c>
      <c r="J21" s="39">
        <v>591</v>
      </c>
      <c r="M21" s="59"/>
      <c r="N21" s="82"/>
    </row>
    <row r="22" spans="2:14" x14ac:dyDescent="0.25">
      <c r="B22" s="38" t="s">
        <v>51</v>
      </c>
      <c r="C22" s="39">
        <v>363</v>
      </c>
      <c r="D22" s="39">
        <v>368</v>
      </c>
      <c r="E22" s="40">
        <v>374</v>
      </c>
      <c r="F22" s="40">
        <v>372</v>
      </c>
      <c r="G22" s="40">
        <v>374</v>
      </c>
      <c r="H22" s="40">
        <v>369</v>
      </c>
      <c r="I22" s="40">
        <v>357</v>
      </c>
      <c r="J22" s="39">
        <v>354</v>
      </c>
      <c r="M22" s="59"/>
      <c r="N22" s="82"/>
    </row>
    <row r="23" spans="2:14" x14ac:dyDescent="0.25">
      <c r="B23" s="31" t="s">
        <v>52</v>
      </c>
      <c r="C23" s="30">
        <v>1222</v>
      </c>
      <c r="D23" s="30">
        <v>1223</v>
      </c>
      <c r="E23" s="30">
        <v>1230</v>
      </c>
      <c r="F23" s="30">
        <v>1216</v>
      </c>
      <c r="G23" s="30">
        <v>1237</v>
      </c>
      <c r="H23" s="30">
        <v>1211</v>
      </c>
      <c r="I23" s="30">
        <v>1184</v>
      </c>
      <c r="J23" s="30">
        <v>1170</v>
      </c>
      <c r="M23" s="59"/>
      <c r="N23" s="82"/>
    </row>
    <row r="24" spans="2:14" x14ac:dyDescent="0.25">
      <c r="B24" s="38" t="s">
        <v>53</v>
      </c>
      <c r="C24" s="39">
        <v>1824</v>
      </c>
      <c r="D24" s="39">
        <v>1823</v>
      </c>
      <c r="E24" s="39">
        <v>1833</v>
      </c>
      <c r="F24" s="39">
        <v>1803</v>
      </c>
      <c r="G24" s="39">
        <v>1801</v>
      </c>
      <c r="H24" s="39">
        <v>1771</v>
      </c>
      <c r="I24" s="40">
        <v>1735</v>
      </c>
      <c r="J24" s="39">
        <v>1715</v>
      </c>
      <c r="M24" s="59"/>
      <c r="N24" s="82"/>
    </row>
    <row r="25" spans="2:14" x14ac:dyDescent="0.25">
      <c r="B25" s="38" t="s">
        <v>54</v>
      </c>
      <c r="C25" s="39">
        <v>888</v>
      </c>
      <c r="D25" s="39">
        <v>883</v>
      </c>
      <c r="E25" s="39">
        <v>881</v>
      </c>
      <c r="F25" s="39">
        <v>886</v>
      </c>
      <c r="G25" s="39">
        <v>883</v>
      </c>
      <c r="H25" s="39">
        <v>883</v>
      </c>
      <c r="I25" s="39">
        <v>882</v>
      </c>
      <c r="J25" s="39">
        <v>876</v>
      </c>
      <c r="M25" s="59"/>
      <c r="N25" s="82"/>
    </row>
    <row r="26" spans="2:14" x14ac:dyDescent="0.25">
      <c r="B26" s="38" t="s">
        <v>55</v>
      </c>
      <c r="C26" s="39">
        <v>277</v>
      </c>
      <c r="D26" s="39">
        <v>284</v>
      </c>
      <c r="E26" s="39">
        <v>288</v>
      </c>
      <c r="F26" s="39">
        <v>294</v>
      </c>
      <c r="G26" s="39">
        <v>296</v>
      </c>
      <c r="H26" s="39">
        <v>293</v>
      </c>
      <c r="I26" s="39">
        <v>290</v>
      </c>
      <c r="J26" s="39">
        <v>288</v>
      </c>
      <c r="M26" s="59"/>
      <c r="N26" s="82"/>
    </row>
    <row r="27" spans="2:14" x14ac:dyDescent="0.25">
      <c r="B27" s="31" t="s">
        <v>56</v>
      </c>
      <c r="C27" s="30">
        <v>2989</v>
      </c>
      <c r="D27" s="30">
        <v>2990</v>
      </c>
      <c r="E27" s="30">
        <v>3002</v>
      </c>
      <c r="F27" s="30">
        <v>2983</v>
      </c>
      <c r="G27" s="30">
        <v>2980</v>
      </c>
      <c r="H27" s="30">
        <v>2947</v>
      </c>
      <c r="I27" s="30">
        <v>2907</v>
      </c>
      <c r="J27" s="30">
        <v>2879</v>
      </c>
      <c r="M27" s="59"/>
      <c r="N27" s="82"/>
    </row>
    <row r="28" spans="2:14" x14ac:dyDescent="0.25">
      <c r="B28" s="38" t="s">
        <v>57</v>
      </c>
      <c r="C28" s="39">
        <v>286</v>
      </c>
      <c r="D28" s="39">
        <v>283</v>
      </c>
      <c r="E28" s="39">
        <v>286</v>
      </c>
      <c r="F28" s="39">
        <v>285</v>
      </c>
      <c r="G28" s="39">
        <v>281</v>
      </c>
      <c r="H28" s="39">
        <v>285</v>
      </c>
      <c r="I28" s="39">
        <v>282</v>
      </c>
      <c r="J28" s="39">
        <v>277</v>
      </c>
      <c r="M28" s="59"/>
      <c r="N28" s="82"/>
    </row>
    <row r="29" spans="2:14" x14ac:dyDescent="0.25">
      <c r="B29" s="38" t="s">
        <v>58</v>
      </c>
      <c r="C29" s="39">
        <v>160</v>
      </c>
      <c r="D29" s="39">
        <v>156</v>
      </c>
      <c r="E29" s="39">
        <v>158</v>
      </c>
      <c r="F29" s="39">
        <v>153</v>
      </c>
      <c r="G29" s="39">
        <v>156</v>
      </c>
      <c r="H29" s="39">
        <v>163</v>
      </c>
      <c r="I29" s="39">
        <v>160</v>
      </c>
      <c r="J29" s="39">
        <v>162</v>
      </c>
      <c r="M29" s="59"/>
      <c r="N29" s="82"/>
    </row>
    <row r="30" spans="2:14" x14ac:dyDescent="0.25">
      <c r="B30" s="38" t="s">
        <v>59</v>
      </c>
      <c r="C30" s="39">
        <v>5883</v>
      </c>
      <c r="D30" s="39">
        <v>5864</v>
      </c>
      <c r="E30" s="39">
        <v>5831</v>
      </c>
      <c r="F30" s="39">
        <v>5844</v>
      </c>
      <c r="G30" s="39">
        <v>5842</v>
      </c>
      <c r="H30" s="39">
        <v>5817</v>
      </c>
      <c r="I30" s="39">
        <v>5780</v>
      </c>
      <c r="J30" s="39">
        <v>5698</v>
      </c>
      <c r="M30" s="59"/>
      <c r="N30" s="82"/>
    </row>
    <row r="31" spans="2:14" x14ac:dyDescent="0.25">
      <c r="B31" s="38" t="s">
        <v>60</v>
      </c>
      <c r="C31" s="39">
        <v>738</v>
      </c>
      <c r="D31" s="39">
        <v>733</v>
      </c>
      <c r="E31" s="39">
        <v>718</v>
      </c>
      <c r="F31" s="39">
        <v>709</v>
      </c>
      <c r="G31" s="39">
        <v>709</v>
      </c>
      <c r="H31" s="39">
        <v>702</v>
      </c>
      <c r="I31" s="39">
        <v>699</v>
      </c>
      <c r="J31" s="39">
        <v>667</v>
      </c>
      <c r="M31" s="59"/>
      <c r="N31" s="82"/>
    </row>
    <row r="32" spans="2:14" x14ac:dyDescent="0.25">
      <c r="B32" s="38" t="s">
        <v>61</v>
      </c>
      <c r="C32" s="39">
        <v>1063</v>
      </c>
      <c r="D32" s="39">
        <v>1074</v>
      </c>
      <c r="E32" s="39">
        <v>1074</v>
      </c>
      <c r="F32" s="39">
        <v>1076</v>
      </c>
      <c r="G32" s="39">
        <v>1063</v>
      </c>
      <c r="H32" s="39">
        <v>1051</v>
      </c>
      <c r="I32" s="39">
        <v>1043</v>
      </c>
      <c r="J32" s="39">
        <v>1044</v>
      </c>
      <c r="M32" s="59"/>
      <c r="N32" s="82"/>
    </row>
    <row r="33" spans="2:14" x14ac:dyDescent="0.25">
      <c r="B33" s="38" t="s">
        <v>62</v>
      </c>
      <c r="C33" s="39">
        <v>691</v>
      </c>
      <c r="D33" s="39">
        <v>707</v>
      </c>
      <c r="E33" s="39">
        <v>695</v>
      </c>
      <c r="F33" s="39">
        <v>700</v>
      </c>
      <c r="G33" s="39">
        <v>705</v>
      </c>
      <c r="H33" s="39">
        <v>696</v>
      </c>
      <c r="I33" s="39">
        <v>691</v>
      </c>
      <c r="J33" s="39">
        <v>673</v>
      </c>
      <c r="M33" s="59"/>
      <c r="N33" s="82"/>
    </row>
    <row r="34" spans="2:14" x14ac:dyDescent="0.25">
      <c r="B34" s="31" t="s">
        <v>63</v>
      </c>
      <c r="C34" s="30">
        <v>8821</v>
      </c>
      <c r="D34" s="30">
        <v>8817</v>
      </c>
      <c r="E34" s="30">
        <v>8762</v>
      </c>
      <c r="F34" s="30">
        <v>8767</v>
      </c>
      <c r="G34" s="30">
        <v>8756</v>
      </c>
      <c r="H34" s="30">
        <v>8714</v>
      </c>
      <c r="I34" s="30">
        <v>8655</v>
      </c>
      <c r="J34" s="30">
        <v>8521</v>
      </c>
    </row>
    <row r="35" spans="2:14" x14ac:dyDescent="0.25">
      <c r="B35" s="38" t="s">
        <v>64</v>
      </c>
      <c r="C35" s="39">
        <v>241</v>
      </c>
      <c r="D35" s="39">
        <v>243</v>
      </c>
      <c r="E35" s="39">
        <v>241</v>
      </c>
      <c r="F35" s="39">
        <v>234</v>
      </c>
      <c r="G35" s="39">
        <v>242</v>
      </c>
      <c r="H35" s="39">
        <v>242</v>
      </c>
      <c r="I35" s="39">
        <v>243</v>
      </c>
      <c r="J35" s="39">
        <v>241</v>
      </c>
    </row>
    <row r="36" spans="2:14" x14ac:dyDescent="0.25">
      <c r="B36" s="38" t="s">
        <v>65</v>
      </c>
      <c r="C36" s="39">
        <v>583</v>
      </c>
      <c r="D36" s="39">
        <v>578</v>
      </c>
      <c r="E36" s="39">
        <v>573</v>
      </c>
      <c r="F36" s="39">
        <v>600</v>
      </c>
      <c r="G36" s="39">
        <v>606</v>
      </c>
      <c r="H36" s="39">
        <v>608</v>
      </c>
      <c r="I36" s="39">
        <v>605</v>
      </c>
      <c r="J36" s="39">
        <v>576</v>
      </c>
    </row>
    <row r="37" spans="2:14" x14ac:dyDescent="0.25">
      <c r="B37" s="31" t="s">
        <v>66</v>
      </c>
      <c r="C37" s="30">
        <v>824</v>
      </c>
      <c r="D37" s="30">
        <v>821</v>
      </c>
      <c r="E37" s="30">
        <v>814</v>
      </c>
      <c r="F37" s="30">
        <v>834</v>
      </c>
      <c r="G37" s="30">
        <v>848</v>
      </c>
      <c r="H37" s="30">
        <v>850</v>
      </c>
      <c r="I37" s="30">
        <v>848</v>
      </c>
      <c r="J37" s="30">
        <v>817</v>
      </c>
    </row>
    <row r="38" spans="2:14" x14ac:dyDescent="0.25">
      <c r="B38" s="38" t="s">
        <v>67</v>
      </c>
      <c r="C38" s="39">
        <v>1477</v>
      </c>
      <c r="D38" s="39">
        <v>1471</v>
      </c>
      <c r="E38" s="39">
        <v>1470</v>
      </c>
      <c r="F38" s="39">
        <v>1492</v>
      </c>
      <c r="G38" s="39">
        <v>1496</v>
      </c>
      <c r="H38" s="39">
        <v>1484</v>
      </c>
      <c r="I38" s="40">
        <v>1503</v>
      </c>
      <c r="J38" s="39">
        <v>1568</v>
      </c>
    </row>
    <row r="39" spans="2:14" x14ac:dyDescent="0.25">
      <c r="B39" s="38" t="s">
        <v>68</v>
      </c>
      <c r="C39" s="39">
        <v>1445</v>
      </c>
      <c r="D39" s="39">
        <v>1440</v>
      </c>
      <c r="E39" s="39">
        <v>1447</v>
      </c>
      <c r="F39" s="39">
        <v>1450</v>
      </c>
      <c r="G39" s="39">
        <v>1473</v>
      </c>
      <c r="H39" s="39">
        <v>1475</v>
      </c>
      <c r="I39" s="39">
        <v>1473</v>
      </c>
      <c r="J39" s="39">
        <v>1462</v>
      </c>
    </row>
    <row r="40" spans="2:14" x14ac:dyDescent="0.25">
      <c r="B40" s="31" t="s">
        <v>69</v>
      </c>
      <c r="C40" s="30">
        <v>2922</v>
      </c>
      <c r="D40" s="30">
        <v>2911</v>
      </c>
      <c r="E40" s="30">
        <v>2917</v>
      </c>
      <c r="F40" s="30">
        <v>2942</v>
      </c>
      <c r="G40" s="30">
        <v>2969</v>
      </c>
      <c r="H40" s="30">
        <v>2959</v>
      </c>
      <c r="I40" s="30">
        <v>2976</v>
      </c>
      <c r="J40" s="30">
        <v>3030</v>
      </c>
    </row>
    <row r="41" spans="2:14" x14ac:dyDescent="0.25">
      <c r="B41" s="38" t="s">
        <v>70</v>
      </c>
      <c r="C41" s="39">
        <v>3044</v>
      </c>
      <c r="D41" s="39">
        <v>3016</v>
      </c>
      <c r="E41" s="39">
        <v>2987</v>
      </c>
      <c r="F41" s="39">
        <v>2954</v>
      </c>
      <c r="G41" s="39">
        <v>2897</v>
      </c>
      <c r="H41" s="39">
        <v>2848</v>
      </c>
      <c r="I41" s="39">
        <v>2828</v>
      </c>
      <c r="J41" s="39">
        <v>2818</v>
      </c>
    </row>
    <row r="42" spans="2:14" x14ac:dyDescent="0.25">
      <c r="B42" s="38" t="s">
        <v>71</v>
      </c>
      <c r="C42" s="39">
        <v>390</v>
      </c>
      <c r="D42" s="39">
        <v>390</v>
      </c>
      <c r="E42" s="39">
        <v>389</v>
      </c>
      <c r="F42" s="39">
        <v>377</v>
      </c>
      <c r="G42" s="39">
        <v>369</v>
      </c>
      <c r="H42" s="39">
        <v>362</v>
      </c>
      <c r="I42" s="39">
        <v>352</v>
      </c>
      <c r="J42" s="39">
        <v>356</v>
      </c>
    </row>
    <row r="43" spans="2:14" x14ac:dyDescent="0.25">
      <c r="B43" s="38" t="s">
        <v>72</v>
      </c>
      <c r="C43" s="39">
        <v>408</v>
      </c>
      <c r="D43" s="39">
        <v>400</v>
      </c>
      <c r="E43" s="39">
        <v>398</v>
      </c>
      <c r="F43" s="39">
        <v>391</v>
      </c>
      <c r="G43" s="39">
        <v>383</v>
      </c>
      <c r="H43" s="39">
        <v>382</v>
      </c>
      <c r="I43" s="39">
        <v>372</v>
      </c>
      <c r="J43" s="39">
        <v>370</v>
      </c>
    </row>
    <row r="44" spans="2:14" x14ac:dyDescent="0.25">
      <c r="B44" s="38" t="s">
        <v>73</v>
      </c>
      <c r="C44" s="39">
        <v>826</v>
      </c>
      <c r="D44" s="39">
        <v>807</v>
      </c>
      <c r="E44" s="39">
        <v>826</v>
      </c>
      <c r="F44" s="39">
        <v>815</v>
      </c>
      <c r="G44" s="39">
        <v>800</v>
      </c>
      <c r="H44" s="39">
        <v>794</v>
      </c>
      <c r="I44" s="39">
        <v>778</v>
      </c>
      <c r="J44" s="39">
        <v>772</v>
      </c>
    </row>
    <row r="45" spans="2:14" x14ac:dyDescent="0.25">
      <c r="B45" s="31" t="s">
        <v>74</v>
      </c>
      <c r="C45" s="30">
        <v>4668</v>
      </c>
      <c r="D45" s="30">
        <v>4613</v>
      </c>
      <c r="E45" s="30">
        <v>4600</v>
      </c>
      <c r="F45" s="30">
        <v>4537</v>
      </c>
      <c r="G45" s="30">
        <v>4449</v>
      </c>
      <c r="H45" s="30">
        <v>4386</v>
      </c>
      <c r="I45" s="30">
        <v>4330</v>
      </c>
      <c r="J45" s="30">
        <v>4316</v>
      </c>
    </row>
    <row r="46" spans="2:14" x14ac:dyDescent="0.25">
      <c r="B46" s="31" t="s">
        <v>75</v>
      </c>
      <c r="C46" s="30">
        <v>10</v>
      </c>
      <c r="D46" s="30">
        <v>10</v>
      </c>
      <c r="E46" s="30">
        <v>7</v>
      </c>
      <c r="F46" s="30">
        <v>9</v>
      </c>
      <c r="G46" s="30">
        <v>8</v>
      </c>
      <c r="H46" s="30">
        <v>9</v>
      </c>
      <c r="I46" s="30">
        <v>10</v>
      </c>
      <c r="J46" s="30">
        <v>10</v>
      </c>
    </row>
    <row r="47" spans="2:14" x14ac:dyDescent="0.25">
      <c r="B47" s="31" t="s">
        <v>76</v>
      </c>
      <c r="C47" s="30">
        <v>21</v>
      </c>
      <c r="D47" s="30">
        <v>24</v>
      </c>
      <c r="E47" s="30">
        <v>27</v>
      </c>
      <c r="F47" s="30">
        <v>26</v>
      </c>
      <c r="G47" s="30">
        <v>28</v>
      </c>
      <c r="H47" s="30">
        <v>27</v>
      </c>
      <c r="I47" s="30">
        <v>30</v>
      </c>
      <c r="J47" s="30">
        <v>31</v>
      </c>
    </row>
    <row r="48" spans="2:14" x14ac:dyDescent="0.25">
      <c r="B48" s="31" t="s">
        <v>77</v>
      </c>
      <c r="C48" s="30">
        <v>353</v>
      </c>
      <c r="D48" s="30">
        <v>349</v>
      </c>
      <c r="E48" s="30">
        <v>329</v>
      </c>
      <c r="F48" s="30">
        <v>331</v>
      </c>
      <c r="G48" s="30">
        <v>313</v>
      </c>
      <c r="H48" s="30">
        <v>296</v>
      </c>
      <c r="I48" s="30">
        <v>277</v>
      </c>
      <c r="J48" s="30">
        <v>265</v>
      </c>
    </row>
    <row r="49" spans="2:11" x14ac:dyDescent="0.25">
      <c r="B49" s="31" t="s">
        <v>78</v>
      </c>
      <c r="C49" s="30">
        <v>105</v>
      </c>
      <c r="D49" s="30">
        <v>104</v>
      </c>
      <c r="E49" s="30">
        <v>104</v>
      </c>
      <c r="F49" s="30">
        <v>103</v>
      </c>
      <c r="G49" s="30">
        <v>103</v>
      </c>
      <c r="H49" s="30">
        <v>101</v>
      </c>
      <c r="I49" s="30">
        <v>102</v>
      </c>
      <c r="J49" s="30">
        <v>102</v>
      </c>
    </row>
    <row r="50" spans="2:11" x14ac:dyDescent="0.25">
      <c r="B50" s="38" t="s">
        <v>79</v>
      </c>
      <c r="C50" s="39">
        <v>452</v>
      </c>
      <c r="D50" s="39">
        <v>454</v>
      </c>
      <c r="E50" s="39">
        <v>453</v>
      </c>
      <c r="F50" s="39">
        <v>453</v>
      </c>
      <c r="G50" s="39">
        <v>455</v>
      </c>
      <c r="H50" s="39">
        <v>454</v>
      </c>
      <c r="I50" s="39">
        <v>460</v>
      </c>
      <c r="J50" s="39">
        <v>450</v>
      </c>
    </row>
    <row r="51" spans="2:11" x14ac:dyDescent="0.25">
      <c r="B51" s="38" t="s">
        <v>80</v>
      </c>
      <c r="C51" s="39">
        <v>1261</v>
      </c>
      <c r="D51" s="39">
        <v>1212</v>
      </c>
      <c r="E51" s="39">
        <v>1182</v>
      </c>
      <c r="F51" s="39">
        <v>1167</v>
      </c>
      <c r="G51" s="39">
        <v>1153</v>
      </c>
      <c r="H51" s="39">
        <v>1128</v>
      </c>
      <c r="I51" s="39">
        <v>1098</v>
      </c>
      <c r="J51" s="39">
        <v>1070</v>
      </c>
    </row>
    <row r="52" spans="2:11" x14ac:dyDescent="0.25">
      <c r="B52" s="38" t="s">
        <v>81</v>
      </c>
      <c r="C52" s="39">
        <v>600</v>
      </c>
      <c r="D52" s="39">
        <v>595</v>
      </c>
      <c r="E52" s="39">
        <v>585</v>
      </c>
      <c r="F52" s="39">
        <v>582</v>
      </c>
      <c r="G52" s="39">
        <v>576</v>
      </c>
      <c r="H52" s="39">
        <v>559</v>
      </c>
      <c r="I52" s="39">
        <v>509</v>
      </c>
      <c r="J52" s="39">
        <v>489</v>
      </c>
    </row>
    <row r="53" spans="2:11" x14ac:dyDescent="0.25">
      <c r="B53" s="33" t="s">
        <v>82</v>
      </c>
      <c r="C53" s="41">
        <v>2313</v>
      </c>
      <c r="D53" s="41">
        <v>2261</v>
      </c>
      <c r="E53" s="41">
        <v>2220</v>
      </c>
      <c r="F53" s="41">
        <v>2202</v>
      </c>
      <c r="G53" s="41">
        <v>2184</v>
      </c>
      <c r="H53" s="41">
        <v>2141</v>
      </c>
      <c r="I53" s="41">
        <v>2067</v>
      </c>
      <c r="J53" s="41">
        <v>2009</v>
      </c>
      <c r="K53" s="35"/>
    </row>
    <row r="54" spans="2:11" x14ac:dyDescent="0.25">
      <c r="B54" s="42" t="s">
        <v>83</v>
      </c>
      <c r="C54" s="39">
        <v>73</v>
      </c>
      <c r="D54" s="39">
        <v>65</v>
      </c>
      <c r="E54" s="39">
        <v>62</v>
      </c>
      <c r="F54" s="39">
        <v>61</v>
      </c>
      <c r="G54" s="39">
        <v>51</v>
      </c>
      <c r="H54" s="39">
        <v>52</v>
      </c>
      <c r="I54" s="39">
        <v>46</v>
      </c>
      <c r="J54" s="39">
        <v>51</v>
      </c>
    </row>
    <row r="55" spans="2:11" x14ac:dyDescent="0.25">
      <c r="E55" s="35"/>
      <c r="F55" s="35"/>
    </row>
    <row r="56" spans="2:11" x14ac:dyDescent="0.25">
      <c r="B56" s="32" t="s">
        <v>84</v>
      </c>
    </row>
    <row r="57" spans="2:11" ht="18" x14ac:dyDescent="0.25">
      <c r="B57" s="20"/>
    </row>
    <row r="58" spans="2:11" ht="42.6" customHeight="1" x14ac:dyDescent="0.25">
      <c r="B58" s="88" t="s">
        <v>85</v>
      </c>
      <c r="C58" s="88"/>
      <c r="D58" s="88"/>
      <c r="E58" s="88"/>
      <c r="F58" s="88"/>
      <c r="G58" s="88"/>
      <c r="H58" s="88"/>
      <c r="I58" s="88"/>
      <c r="J58" s="88"/>
    </row>
    <row r="59" spans="2:11" ht="27.75" customHeight="1" x14ac:dyDescent="0.25">
      <c r="B59" s="88" t="s">
        <v>86</v>
      </c>
      <c r="C59" s="88"/>
      <c r="D59" s="88"/>
      <c r="E59" s="88"/>
      <c r="F59" s="88"/>
      <c r="G59" s="88"/>
      <c r="H59" s="88"/>
      <c r="I59" s="88"/>
      <c r="J59" s="88"/>
    </row>
    <row r="60" spans="2:11" ht="29.45" customHeight="1" x14ac:dyDescent="0.25">
      <c r="B60" s="91" t="s">
        <v>87</v>
      </c>
      <c r="C60" s="91"/>
      <c r="D60" s="91"/>
      <c r="E60" s="91"/>
      <c r="F60" s="91"/>
      <c r="G60" s="91"/>
      <c r="H60" s="91"/>
      <c r="I60" s="91"/>
      <c r="J60" s="91"/>
    </row>
    <row r="61" spans="2:11" ht="18" customHeight="1" x14ac:dyDescent="0.25">
      <c r="B61" s="9" t="s">
        <v>88</v>
      </c>
      <c r="C61" s="9"/>
      <c r="D61" s="9"/>
      <c r="E61" s="9"/>
      <c r="F61" s="9"/>
      <c r="G61" s="9"/>
      <c r="H61" s="9"/>
      <c r="I61" s="9"/>
      <c r="J61" s="9"/>
    </row>
    <row r="62" spans="2:11" ht="41.25" customHeight="1" x14ac:dyDescent="0.25">
      <c r="B62" s="87" t="s">
        <v>89</v>
      </c>
      <c r="C62" s="87"/>
      <c r="D62" s="87"/>
      <c r="E62" s="87"/>
      <c r="F62" s="87"/>
      <c r="G62" s="87"/>
      <c r="H62" s="87"/>
      <c r="I62" s="87"/>
      <c r="J62" s="87"/>
    </row>
    <row r="63" spans="2:11" ht="48" customHeight="1" x14ac:dyDescent="0.25">
      <c r="B63" s="44"/>
    </row>
    <row r="64" spans="2:11" ht="43.9" customHeight="1" x14ac:dyDescent="0.25"/>
    <row r="66" spans="2:2" x14ac:dyDescent="0.25">
      <c r="B66" s="44"/>
    </row>
  </sheetData>
  <mergeCells count="4">
    <mergeCell ref="B58:J58"/>
    <mergeCell ref="B59:J59"/>
    <mergeCell ref="B60:J60"/>
    <mergeCell ref="B62:J62"/>
  </mergeCells>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6FEE-9473-42CA-A026-0A138CE8BA55}">
  <dimension ref="A1:P62"/>
  <sheetViews>
    <sheetView zoomScaleNormal="100" workbookViewId="0"/>
  </sheetViews>
  <sheetFormatPr defaultColWidth="9.140625" defaultRowHeight="14.25" x14ac:dyDescent="0.2"/>
  <cols>
    <col min="1" max="1" width="3.28515625" style="51" customWidth="1"/>
    <col min="2" max="2" width="36.140625" style="51" customWidth="1"/>
    <col min="3" max="5" width="12.7109375" style="51" customWidth="1"/>
    <col min="6" max="6" width="12.5703125" style="51" customWidth="1"/>
    <col min="7" max="7" width="12.7109375" style="51" customWidth="1"/>
    <col min="8" max="14" width="12.5703125" style="51" customWidth="1"/>
    <col min="15" max="16384" width="9.140625" style="51"/>
  </cols>
  <sheetData>
    <row r="1" spans="1:16" s="49" customFormat="1" ht="12.75" x14ac:dyDescent="0.2">
      <c r="A1" s="48"/>
      <c r="B1" s="48"/>
    </row>
    <row r="2" spans="1:16" s="49" customFormat="1" ht="12.75" x14ac:dyDescent="0.2">
      <c r="A2" s="48"/>
      <c r="B2" s="48"/>
    </row>
    <row r="3" spans="1:16" s="49" customFormat="1" ht="12.75" x14ac:dyDescent="0.2">
      <c r="A3" s="48"/>
      <c r="B3" s="48"/>
    </row>
    <row r="4" spans="1:16" s="49" customFormat="1" ht="50.25" customHeight="1" x14ac:dyDescent="0.2">
      <c r="A4" s="48"/>
      <c r="B4" s="48"/>
    </row>
    <row r="5" spans="1:16" s="49" customFormat="1" ht="18" customHeight="1" x14ac:dyDescent="0.2">
      <c r="A5" s="48"/>
      <c r="B5" s="48"/>
    </row>
    <row r="6" spans="1:16" s="49" customFormat="1" ht="23.25" x14ac:dyDescent="0.3">
      <c r="A6" s="48"/>
      <c r="B6" s="50" t="s">
        <v>90</v>
      </c>
    </row>
    <row r="7" spans="1:16" s="49" customFormat="1" ht="15.75" customHeight="1" x14ac:dyDescent="0.2"/>
    <row r="8" spans="1:16" ht="21" x14ac:dyDescent="0.25">
      <c r="B8" s="52" t="s">
        <v>91</v>
      </c>
    </row>
    <row r="9" spans="1:16" ht="18" x14ac:dyDescent="0.25">
      <c r="B9" s="52"/>
      <c r="C9" s="75"/>
      <c r="D9" s="75"/>
      <c r="E9" s="75"/>
      <c r="F9" s="75"/>
      <c r="G9" s="75"/>
      <c r="H9" s="75"/>
      <c r="I9" s="75"/>
      <c r="J9" s="75"/>
      <c r="K9" s="75"/>
      <c r="L9" s="75"/>
      <c r="M9" s="75"/>
      <c r="N9" s="75"/>
    </row>
    <row r="10" spans="1:16" x14ac:dyDescent="0.2">
      <c r="C10" s="75"/>
      <c r="D10" s="75"/>
      <c r="E10" s="75"/>
      <c r="F10" s="75"/>
      <c r="G10" s="75"/>
      <c r="H10" s="75"/>
      <c r="I10" s="75"/>
      <c r="J10" s="75"/>
      <c r="K10" s="75"/>
      <c r="L10" s="75"/>
      <c r="M10" s="75"/>
      <c r="N10" s="75"/>
    </row>
    <row r="11" spans="1:16" x14ac:dyDescent="0.2">
      <c r="B11" s="53"/>
      <c r="C11" s="95" t="s">
        <v>38</v>
      </c>
      <c r="D11" s="96"/>
      <c r="E11" s="97"/>
      <c r="F11" s="95" t="s">
        <v>39</v>
      </c>
      <c r="G11" s="96"/>
      <c r="H11" s="97"/>
      <c r="I11" s="95" t="s">
        <v>40</v>
      </c>
      <c r="J11" s="96"/>
      <c r="K11" s="97"/>
      <c r="L11" s="95" t="s">
        <v>41</v>
      </c>
      <c r="M11" s="96"/>
      <c r="N11" s="97"/>
    </row>
    <row r="12" spans="1:16" x14ac:dyDescent="0.2">
      <c r="B12" s="54"/>
      <c r="C12" s="76" t="s">
        <v>92</v>
      </c>
      <c r="D12" s="37" t="s">
        <v>93</v>
      </c>
      <c r="E12" s="77" t="s">
        <v>94</v>
      </c>
      <c r="F12" s="76" t="s">
        <v>92</v>
      </c>
      <c r="G12" s="37" t="s">
        <v>93</v>
      </c>
      <c r="H12" s="77" t="s">
        <v>94</v>
      </c>
      <c r="I12" s="76" t="s">
        <v>92</v>
      </c>
      <c r="J12" s="37" t="s">
        <v>93</v>
      </c>
      <c r="K12" s="77" t="s">
        <v>94</v>
      </c>
      <c r="L12" s="76" t="s">
        <v>92</v>
      </c>
      <c r="M12" s="37" t="s">
        <v>93</v>
      </c>
      <c r="N12" s="77" t="s">
        <v>94</v>
      </c>
    </row>
    <row r="13" spans="1:16" x14ac:dyDescent="0.2">
      <c r="B13" s="55" t="s">
        <v>42</v>
      </c>
      <c r="C13" s="19">
        <f>SUM(C15:C29)</f>
        <v>29091</v>
      </c>
      <c r="D13" s="19">
        <v>1099</v>
      </c>
      <c r="E13" s="78">
        <f>SUM(C13:D13)</f>
        <v>30190</v>
      </c>
      <c r="F13" s="19">
        <f>SUM(F15:F29)</f>
        <v>28823</v>
      </c>
      <c r="G13" s="19">
        <v>1269</v>
      </c>
      <c r="H13" s="19">
        <f>SUM(F13:G13)</f>
        <v>30092</v>
      </c>
      <c r="I13" s="19">
        <f>SUM(I15:I29)</f>
        <v>28537</v>
      </c>
      <c r="J13" s="19">
        <v>1280</v>
      </c>
      <c r="K13" s="19">
        <f>SUM(I13:J13)</f>
        <v>29817</v>
      </c>
      <c r="L13" s="19">
        <f>SUM(L15:L29)</f>
        <v>28161</v>
      </c>
      <c r="M13" s="19">
        <f>SUM(M15:M28)</f>
        <v>1309</v>
      </c>
      <c r="N13" s="19">
        <f>SUM(L13:M13)</f>
        <v>29470</v>
      </c>
      <c r="P13" s="83"/>
    </row>
    <row r="14" spans="1:16" x14ac:dyDescent="0.2">
      <c r="B14" s="56"/>
      <c r="C14" s="79"/>
      <c r="D14" s="79"/>
      <c r="E14" s="80"/>
      <c r="F14" s="79"/>
      <c r="G14" s="79"/>
      <c r="H14" s="80"/>
      <c r="I14" s="79"/>
      <c r="J14" s="79"/>
      <c r="K14" s="80"/>
      <c r="L14" s="79"/>
      <c r="M14" s="79"/>
      <c r="N14" s="80"/>
      <c r="P14" s="83"/>
    </row>
    <row r="15" spans="1:16" x14ac:dyDescent="0.2">
      <c r="B15" s="57" t="s">
        <v>95</v>
      </c>
      <c r="C15" s="39">
        <v>2557</v>
      </c>
      <c r="D15" s="39">
        <v>107</v>
      </c>
      <c r="E15" s="81">
        <f>SUM(C15:D15)</f>
        <v>2664</v>
      </c>
      <c r="F15" s="82">
        <v>2567</v>
      </c>
      <c r="G15" s="39">
        <v>107</v>
      </c>
      <c r="H15" s="81">
        <f>SUM(F15:G15)</f>
        <v>2674</v>
      </c>
      <c r="I15" s="82">
        <v>2554</v>
      </c>
      <c r="J15" s="39">
        <v>107</v>
      </c>
      <c r="K15" s="81">
        <f>SUM(I15:J15)</f>
        <v>2661</v>
      </c>
      <c r="L15" s="82">
        <v>2539</v>
      </c>
      <c r="M15" s="39">
        <v>102</v>
      </c>
      <c r="N15" s="81">
        <f>SUM(L15:M15)</f>
        <v>2641</v>
      </c>
      <c r="P15" s="83"/>
    </row>
    <row r="16" spans="1:16" x14ac:dyDescent="0.2">
      <c r="B16" s="57" t="s">
        <v>96</v>
      </c>
      <c r="C16" s="39">
        <v>313</v>
      </c>
      <c r="D16" s="39">
        <v>110</v>
      </c>
      <c r="E16" s="81">
        <f t="shared" ref="E16:E28" si="0">SUM(C16:D16)</f>
        <v>423</v>
      </c>
      <c r="F16" s="82">
        <v>296</v>
      </c>
      <c r="G16" s="39">
        <v>114</v>
      </c>
      <c r="H16" s="81">
        <f t="shared" ref="H16:H28" si="1">SUM(F16:G16)</f>
        <v>410</v>
      </c>
      <c r="I16" s="82">
        <v>277</v>
      </c>
      <c r="J16" s="39">
        <v>114</v>
      </c>
      <c r="K16" s="81">
        <f t="shared" ref="K16:K28" si="2">SUM(I16:J16)</f>
        <v>391</v>
      </c>
      <c r="L16" s="82">
        <v>265</v>
      </c>
      <c r="M16" s="39">
        <v>114</v>
      </c>
      <c r="N16" s="81">
        <f t="shared" ref="N16:N28" si="3">SUM(L16:M16)</f>
        <v>379</v>
      </c>
      <c r="P16" s="83"/>
    </row>
    <row r="17" spans="2:16" x14ac:dyDescent="0.2">
      <c r="B17" s="57" t="s">
        <v>97</v>
      </c>
      <c r="C17" s="39">
        <v>761</v>
      </c>
      <c r="D17" s="39">
        <v>173</v>
      </c>
      <c r="E17" s="81">
        <f t="shared" si="0"/>
        <v>934</v>
      </c>
      <c r="F17" s="82">
        <v>738</v>
      </c>
      <c r="G17" s="39">
        <v>211</v>
      </c>
      <c r="H17" s="81">
        <f t="shared" si="1"/>
        <v>949</v>
      </c>
      <c r="I17" s="82">
        <v>731</v>
      </c>
      <c r="J17" s="39">
        <v>211</v>
      </c>
      <c r="K17" s="81">
        <f t="shared" si="2"/>
        <v>942</v>
      </c>
      <c r="L17" s="82">
        <v>623</v>
      </c>
      <c r="M17" s="39">
        <v>211</v>
      </c>
      <c r="N17" s="81">
        <f t="shared" si="3"/>
        <v>834</v>
      </c>
      <c r="P17" s="83"/>
    </row>
    <row r="18" spans="2:16" x14ac:dyDescent="0.2">
      <c r="B18" s="57" t="s">
        <v>98</v>
      </c>
      <c r="C18" s="39">
        <v>1847</v>
      </c>
      <c r="D18" s="39">
        <v>45</v>
      </c>
      <c r="E18" s="81">
        <f t="shared" si="0"/>
        <v>1892</v>
      </c>
      <c r="F18" s="82">
        <v>1825</v>
      </c>
      <c r="G18" s="39">
        <v>83</v>
      </c>
      <c r="H18" s="81">
        <f t="shared" si="1"/>
        <v>1908</v>
      </c>
      <c r="I18" s="82">
        <v>1820</v>
      </c>
      <c r="J18" s="39">
        <v>83</v>
      </c>
      <c r="K18" s="81">
        <f t="shared" si="2"/>
        <v>1903</v>
      </c>
      <c r="L18" s="82">
        <v>1798</v>
      </c>
      <c r="M18" s="39">
        <v>83</v>
      </c>
      <c r="N18" s="81">
        <f t="shared" si="3"/>
        <v>1881</v>
      </c>
      <c r="P18" s="83"/>
    </row>
    <row r="19" spans="2:16" x14ac:dyDescent="0.2">
      <c r="B19" s="57" t="s">
        <v>99</v>
      </c>
      <c r="C19" s="39">
        <v>1237</v>
      </c>
      <c r="D19" s="39">
        <v>4</v>
      </c>
      <c r="E19" s="81">
        <f t="shared" si="0"/>
        <v>1241</v>
      </c>
      <c r="F19" s="82">
        <v>1211</v>
      </c>
      <c r="G19" s="39">
        <v>4</v>
      </c>
      <c r="H19" s="81">
        <f t="shared" si="1"/>
        <v>1215</v>
      </c>
      <c r="I19" s="82">
        <v>1184</v>
      </c>
      <c r="J19" s="39">
        <v>5</v>
      </c>
      <c r="K19" s="81">
        <f t="shared" si="2"/>
        <v>1189</v>
      </c>
      <c r="L19" s="82">
        <v>1170</v>
      </c>
      <c r="M19" s="39">
        <v>5</v>
      </c>
      <c r="N19" s="81">
        <f t="shared" si="3"/>
        <v>1175</v>
      </c>
      <c r="P19" s="83"/>
    </row>
    <row r="20" spans="2:16" x14ac:dyDescent="0.2">
      <c r="B20" s="57" t="s">
        <v>100</v>
      </c>
      <c r="C20" s="39">
        <v>2980</v>
      </c>
      <c r="D20" s="39">
        <v>55</v>
      </c>
      <c r="E20" s="81">
        <f t="shared" si="0"/>
        <v>3035</v>
      </c>
      <c r="F20" s="82">
        <v>2947</v>
      </c>
      <c r="G20" s="39">
        <v>55</v>
      </c>
      <c r="H20" s="81">
        <f t="shared" si="1"/>
        <v>3002</v>
      </c>
      <c r="I20" s="82">
        <v>2907</v>
      </c>
      <c r="J20" s="39">
        <v>60</v>
      </c>
      <c r="K20" s="81">
        <f t="shared" si="2"/>
        <v>2967</v>
      </c>
      <c r="L20" s="82">
        <v>2879</v>
      </c>
      <c r="M20" s="39">
        <v>75</v>
      </c>
      <c r="N20" s="81">
        <f t="shared" si="3"/>
        <v>2954</v>
      </c>
      <c r="P20" s="83"/>
    </row>
    <row r="21" spans="2:16" x14ac:dyDescent="0.2">
      <c r="B21" s="57" t="s">
        <v>101</v>
      </c>
      <c r="C21" s="39">
        <v>8756</v>
      </c>
      <c r="D21" s="39">
        <v>57</v>
      </c>
      <c r="E21" s="81">
        <f t="shared" si="0"/>
        <v>8813</v>
      </c>
      <c r="F21" s="82">
        <v>8714</v>
      </c>
      <c r="G21" s="39">
        <v>58</v>
      </c>
      <c r="H21" s="81">
        <f t="shared" si="1"/>
        <v>8772</v>
      </c>
      <c r="I21" s="82">
        <v>8655</v>
      </c>
      <c r="J21" s="39">
        <v>58</v>
      </c>
      <c r="K21" s="81">
        <f t="shared" si="2"/>
        <v>8713</v>
      </c>
      <c r="L21" s="82">
        <v>8521</v>
      </c>
      <c r="M21" s="39">
        <v>58</v>
      </c>
      <c r="N21" s="81">
        <f t="shared" si="3"/>
        <v>8579</v>
      </c>
      <c r="P21" s="83"/>
    </row>
    <row r="22" spans="2:16" x14ac:dyDescent="0.2">
      <c r="B22" s="57" t="s">
        <v>102</v>
      </c>
      <c r="C22" s="39">
        <v>848</v>
      </c>
      <c r="D22" s="39">
        <v>75</v>
      </c>
      <c r="E22" s="81">
        <f t="shared" si="0"/>
        <v>923</v>
      </c>
      <c r="F22" s="82">
        <v>850</v>
      </c>
      <c r="G22" s="39">
        <v>105</v>
      </c>
      <c r="H22" s="81">
        <f t="shared" si="1"/>
        <v>955</v>
      </c>
      <c r="I22" s="82">
        <v>848</v>
      </c>
      <c r="J22" s="39">
        <v>105</v>
      </c>
      <c r="K22" s="81">
        <f t="shared" si="2"/>
        <v>953</v>
      </c>
      <c r="L22" s="82">
        <v>817</v>
      </c>
      <c r="M22" s="39">
        <v>105</v>
      </c>
      <c r="N22" s="81">
        <f t="shared" si="3"/>
        <v>922</v>
      </c>
      <c r="P22" s="83"/>
    </row>
    <row r="23" spans="2:16" x14ac:dyDescent="0.2">
      <c r="B23" s="57" t="s">
        <v>103</v>
      </c>
      <c r="C23" s="39">
        <v>2969</v>
      </c>
      <c r="D23" s="39">
        <v>1</v>
      </c>
      <c r="E23" s="81">
        <f t="shared" si="0"/>
        <v>2970</v>
      </c>
      <c r="F23" s="82">
        <v>2959</v>
      </c>
      <c r="G23" s="39">
        <v>2</v>
      </c>
      <c r="H23" s="81">
        <f t="shared" si="1"/>
        <v>2961</v>
      </c>
      <c r="I23" s="82">
        <v>2976</v>
      </c>
      <c r="J23" s="39">
        <v>2</v>
      </c>
      <c r="K23" s="81">
        <f t="shared" si="2"/>
        <v>2978</v>
      </c>
      <c r="L23" s="82">
        <v>3030</v>
      </c>
      <c r="M23" s="39">
        <v>2</v>
      </c>
      <c r="N23" s="81">
        <f t="shared" si="3"/>
        <v>3032</v>
      </c>
      <c r="P23" s="83"/>
    </row>
    <row r="24" spans="2:16" x14ac:dyDescent="0.2">
      <c r="B24" s="57" t="s">
        <v>104</v>
      </c>
      <c r="C24" s="39">
        <v>4449</v>
      </c>
      <c r="D24" s="39">
        <v>234</v>
      </c>
      <c r="E24" s="81">
        <f t="shared" si="0"/>
        <v>4683</v>
      </c>
      <c r="F24" s="82">
        <v>4386</v>
      </c>
      <c r="G24" s="39">
        <v>234</v>
      </c>
      <c r="H24" s="81">
        <f t="shared" si="1"/>
        <v>4620</v>
      </c>
      <c r="I24" s="82">
        <v>4330</v>
      </c>
      <c r="J24" s="39">
        <v>235</v>
      </c>
      <c r="K24" s="81">
        <f t="shared" si="2"/>
        <v>4565</v>
      </c>
      <c r="L24" s="82">
        <v>4316</v>
      </c>
      <c r="M24" s="39">
        <v>254</v>
      </c>
      <c r="N24" s="81">
        <f t="shared" si="3"/>
        <v>4570</v>
      </c>
      <c r="P24" s="83"/>
    </row>
    <row r="25" spans="2:16" x14ac:dyDescent="0.2">
      <c r="B25" s="57" t="s">
        <v>105</v>
      </c>
      <c r="C25" s="39">
        <v>28</v>
      </c>
      <c r="D25" s="39">
        <v>2</v>
      </c>
      <c r="E25" s="81">
        <f t="shared" si="0"/>
        <v>30</v>
      </c>
      <c r="F25" s="82">
        <v>27</v>
      </c>
      <c r="G25" s="39">
        <v>2</v>
      </c>
      <c r="H25" s="81">
        <f t="shared" si="1"/>
        <v>29</v>
      </c>
      <c r="I25" s="82">
        <v>30</v>
      </c>
      <c r="J25" s="39">
        <v>2</v>
      </c>
      <c r="K25" s="81">
        <f t="shared" si="2"/>
        <v>32</v>
      </c>
      <c r="L25" s="82">
        <v>31</v>
      </c>
      <c r="M25" s="39">
        <v>2</v>
      </c>
      <c r="N25" s="81">
        <f t="shared" si="3"/>
        <v>33</v>
      </c>
      <c r="P25" s="83"/>
    </row>
    <row r="26" spans="2:16" x14ac:dyDescent="0.2">
      <c r="B26" s="57" t="s">
        <v>106</v>
      </c>
      <c r="C26" s="39">
        <v>103</v>
      </c>
      <c r="D26" s="39">
        <v>0</v>
      </c>
      <c r="E26" s="81">
        <f t="shared" si="0"/>
        <v>103</v>
      </c>
      <c r="F26" s="82">
        <v>101</v>
      </c>
      <c r="G26" s="39">
        <v>0</v>
      </c>
      <c r="H26" s="81">
        <f t="shared" si="1"/>
        <v>101</v>
      </c>
      <c r="I26" s="82">
        <v>102</v>
      </c>
      <c r="J26" s="39">
        <v>0</v>
      </c>
      <c r="K26" s="81">
        <f t="shared" si="2"/>
        <v>102</v>
      </c>
      <c r="L26" s="82">
        <v>102</v>
      </c>
      <c r="M26" s="39">
        <v>0</v>
      </c>
      <c r="N26" s="81">
        <f t="shared" si="3"/>
        <v>102</v>
      </c>
      <c r="P26" s="83"/>
    </row>
    <row r="27" spans="2:16" x14ac:dyDescent="0.2">
      <c r="B27" s="57" t="s">
        <v>107</v>
      </c>
      <c r="C27" s="39">
        <v>2184</v>
      </c>
      <c r="D27" s="39">
        <v>236</v>
      </c>
      <c r="E27" s="81">
        <f t="shared" si="0"/>
        <v>2420</v>
      </c>
      <c r="F27" s="82">
        <v>2141</v>
      </c>
      <c r="G27" s="39">
        <v>294</v>
      </c>
      <c r="H27" s="81">
        <f t="shared" si="1"/>
        <v>2435</v>
      </c>
      <c r="I27" s="82">
        <v>2067</v>
      </c>
      <c r="J27" s="39">
        <v>298</v>
      </c>
      <c r="K27" s="81">
        <f t="shared" si="2"/>
        <v>2365</v>
      </c>
      <c r="L27" s="82">
        <v>2009</v>
      </c>
      <c r="M27" s="39">
        <v>298</v>
      </c>
      <c r="N27" s="81">
        <f t="shared" si="3"/>
        <v>2307</v>
      </c>
      <c r="P27" s="83"/>
    </row>
    <row r="28" spans="2:16" x14ac:dyDescent="0.2">
      <c r="B28" s="58" t="s">
        <v>108</v>
      </c>
      <c r="C28" s="39">
        <v>8</v>
      </c>
      <c r="D28" s="39">
        <v>0</v>
      </c>
      <c r="E28" s="81">
        <f t="shared" si="0"/>
        <v>8</v>
      </c>
      <c r="F28" s="82">
        <v>9</v>
      </c>
      <c r="G28" s="39">
        <v>0</v>
      </c>
      <c r="H28" s="81">
        <f t="shared" si="1"/>
        <v>9</v>
      </c>
      <c r="I28" s="82">
        <v>10</v>
      </c>
      <c r="J28" s="39">
        <v>0</v>
      </c>
      <c r="K28" s="81">
        <f t="shared" si="2"/>
        <v>10</v>
      </c>
      <c r="L28" s="82">
        <v>10</v>
      </c>
      <c r="M28" s="39">
        <v>0</v>
      </c>
      <c r="N28" s="81">
        <f t="shared" si="3"/>
        <v>10</v>
      </c>
      <c r="P28" s="83"/>
    </row>
    <row r="29" spans="2:16" x14ac:dyDescent="0.2">
      <c r="B29" s="59" t="s">
        <v>83</v>
      </c>
      <c r="C29" s="60">
        <v>51</v>
      </c>
      <c r="D29" s="60"/>
      <c r="E29" s="61">
        <v>51</v>
      </c>
      <c r="F29" s="60">
        <v>52</v>
      </c>
      <c r="G29" s="60"/>
      <c r="H29" s="61">
        <v>52</v>
      </c>
      <c r="I29" s="60">
        <v>46</v>
      </c>
      <c r="J29" s="60"/>
      <c r="K29" s="61">
        <v>46</v>
      </c>
      <c r="L29" s="60">
        <v>51</v>
      </c>
      <c r="M29" s="60"/>
      <c r="N29" s="61">
        <v>51</v>
      </c>
      <c r="P29" s="83"/>
    </row>
    <row r="30" spans="2:16" x14ac:dyDescent="0.2">
      <c r="P30" s="83"/>
    </row>
    <row r="31" spans="2:16" ht="20.25" customHeight="1" x14ac:dyDescent="0.2">
      <c r="B31" s="94" t="s">
        <v>109</v>
      </c>
      <c r="C31" s="94"/>
      <c r="D31" s="94"/>
      <c r="E31" s="94"/>
      <c r="F31" s="94"/>
      <c r="G31" s="94"/>
      <c r="H31" s="94"/>
      <c r="I31" s="94"/>
      <c r="J31" s="94"/>
      <c r="K31" s="94"/>
      <c r="L31" s="94"/>
      <c r="M31" s="94"/>
      <c r="N31" s="94"/>
    </row>
    <row r="32" spans="2:16" ht="14.45" customHeight="1" x14ac:dyDescent="0.2">
      <c r="B32" s="74"/>
      <c r="C32" s="74"/>
      <c r="D32" s="74"/>
    </row>
    <row r="33" spans="2:14" ht="28.9" customHeight="1" x14ac:dyDescent="0.2">
      <c r="B33" s="92" t="s">
        <v>85</v>
      </c>
      <c r="C33" s="92"/>
      <c r="D33" s="92"/>
      <c r="E33" s="92"/>
      <c r="F33" s="92"/>
      <c r="G33" s="92"/>
      <c r="H33" s="92"/>
      <c r="I33" s="92"/>
      <c r="J33" s="92"/>
      <c r="K33" s="92"/>
      <c r="L33" s="92"/>
      <c r="M33" s="92"/>
      <c r="N33" s="92"/>
    </row>
    <row r="34" spans="2:14" ht="31.5" customHeight="1" x14ac:dyDescent="0.2">
      <c r="B34" s="93" t="s">
        <v>110</v>
      </c>
      <c r="C34" s="93"/>
      <c r="D34" s="93"/>
      <c r="E34" s="93"/>
      <c r="F34" s="93"/>
      <c r="G34" s="93"/>
      <c r="H34" s="93"/>
      <c r="I34" s="93"/>
      <c r="J34" s="93"/>
      <c r="K34" s="93"/>
      <c r="L34" s="93"/>
      <c r="M34" s="93"/>
      <c r="N34" s="93"/>
    </row>
    <row r="35" spans="2:14" ht="51.75" customHeight="1" x14ac:dyDescent="0.2">
      <c r="B35" s="98" t="s">
        <v>111</v>
      </c>
      <c r="C35" s="98"/>
      <c r="D35" s="98"/>
      <c r="E35" s="98"/>
      <c r="F35" s="98"/>
      <c r="G35" s="98"/>
      <c r="H35" s="98"/>
      <c r="I35" s="98"/>
      <c r="J35" s="98"/>
      <c r="K35" s="98"/>
      <c r="L35" s="98"/>
      <c r="M35" s="98"/>
      <c r="N35" s="98"/>
    </row>
    <row r="36" spans="2:14" ht="28.5" customHeight="1" x14ac:dyDescent="0.2">
      <c r="B36" s="99" t="s">
        <v>112</v>
      </c>
      <c r="C36" s="99"/>
      <c r="D36" s="99"/>
      <c r="E36" s="99"/>
      <c r="F36" s="99"/>
      <c r="G36" s="99"/>
      <c r="H36" s="99"/>
      <c r="I36" s="99"/>
      <c r="J36" s="99"/>
      <c r="K36" s="99"/>
      <c r="L36" s="99"/>
      <c r="M36" s="99"/>
      <c r="N36" s="99"/>
    </row>
    <row r="37" spans="2:14" ht="64.5" customHeight="1" x14ac:dyDescent="0.2">
      <c r="B37" s="98" t="s">
        <v>113</v>
      </c>
      <c r="C37" s="98"/>
      <c r="D37" s="98"/>
      <c r="E37" s="98"/>
      <c r="F37" s="98"/>
      <c r="G37" s="98"/>
      <c r="H37" s="98"/>
      <c r="I37" s="98"/>
      <c r="J37" s="98"/>
      <c r="K37" s="98"/>
      <c r="L37" s="98"/>
      <c r="M37" s="98"/>
      <c r="N37" s="98"/>
    </row>
    <row r="38" spans="2:14" ht="18" customHeight="1" x14ac:dyDescent="0.2">
      <c r="B38" s="98" t="s">
        <v>114</v>
      </c>
      <c r="C38" s="98"/>
      <c r="D38" s="98"/>
      <c r="E38" s="98"/>
      <c r="F38" s="98"/>
      <c r="G38" s="98"/>
      <c r="H38" s="98"/>
      <c r="I38" s="98"/>
      <c r="J38" s="98"/>
      <c r="K38" s="98"/>
      <c r="L38" s="98"/>
      <c r="M38" s="98"/>
      <c r="N38" s="98"/>
    </row>
    <row r="39" spans="2:14" ht="28.5" customHeight="1" x14ac:dyDescent="0.2">
      <c r="B39" s="98" t="s">
        <v>115</v>
      </c>
      <c r="C39" s="98"/>
      <c r="D39" s="98"/>
      <c r="E39" s="98"/>
      <c r="F39" s="98"/>
      <c r="G39" s="98"/>
      <c r="H39" s="98"/>
      <c r="I39" s="98"/>
      <c r="J39" s="98"/>
      <c r="K39" s="98"/>
      <c r="L39" s="98"/>
      <c r="M39" s="98"/>
      <c r="N39" s="98"/>
    </row>
    <row r="40" spans="2:14" ht="43.5" customHeight="1" x14ac:dyDescent="0.2">
      <c r="B40" s="98" t="s">
        <v>116</v>
      </c>
      <c r="C40" s="98"/>
      <c r="D40" s="98"/>
      <c r="E40" s="98"/>
      <c r="F40" s="98"/>
      <c r="G40" s="98"/>
      <c r="H40" s="98"/>
      <c r="I40" s="98"/>
      <c r="J40" s="98"/>
      <c r="K40" s="98"/>
      <c r="L40" s="98"/>
      <c r="M40" s="98"/>
      <c r="N40" s="98"/>
    </row>
    <row r="41" spans="2:14" ht="30" customHeight="1" x14ac:dyDescent="0.2">
      <c r="B41" s="98" t="s">
        <v>117</v>
      </c>
      <c r="C41" s="98"/>
      <c r="D41" s="98"/>
      <c r="E41" s="98"/>
      <c r="F41" s="98"/>
      <c r="G41" s="98"/>
      <c r="H41" s="98"/>
      <c r="I41" s="98"/>
      <c r="J41" s="98"/>
      <c r="K41" s="98"/>
      <c r="L41" s="98"/>
      <c r="M41" s="98"/>
      <c r="N41" s="98"/>
    </row>
    <row r="42" spans="2:14" x14ac:dyDescent="0.2">
      <c r="B42" s="59"/>
    </row>
    <row r="43" spans="2:14" x14ac:dyDescent="0.2">
      <c r="B43" s="59"/>
    </row>
    <row r="44" spans="2:14" x14ac:dyDescent="0.2">
      <c r="B44" s="59"/>
    </row>
    <row r="45" spans="2:14" x14ac:dyDescent="0.2">
      <c r="B45" s="59"/>
    </row>
    <row r="46" spans="2:14" x14ac:dyDescent="0.2">
      <c r="B46" s="59"/>
    </row>
    <row r="47" spans="2:14" x14ac:dyDescent="0.2">
      <c r="B47" s="59"/>
    </row>
    <row r="48" spans="2:14" x14ac:dyDescent="0.2">
      <c r="B48" s="59"/>
    </row>
    <row r="49" spans="2:2" x14ac:dyDescent="0.2">
      <c r="B49" s="59"/>
    </row>
    <row r="50" spans="2:2" x14ac:dyDescent="0.2">
      <c r="B50" s="59"/>
    </row>
    <row r="51" spans="2:2" x14ac:dyDescent="0.2">
      <c r="B51" s="59"/>
    </row>
    <row r="52" spans="2:2" x14ac:dyDescent="0.2">
      <c r="B52" s="59"/>
    </row>
    <row r="53" spans="2:2" x14ac:dyDescent="0.2">
      <c r="B53" s="59"/>
    </row>
    <row r="54" spans="2:2" x14ac:dyDescent="0.2">
      <c r="B54" s="59"/>
    </row>
    <row r="55" spans="2:2" x14ac:dyDescent="0.2">
      <c r="B55" s="59"/>
    </row>
    <row r="56" spans="2:2" x14ac:dyDescent="0.2">
      <c r="B56" s="59"/>
    </row>
    <row r="57" spans="2:2" x14ac:dyDescent="0.2">
      <c r="B57" s="59"/>
    </row>
    <row r="58" spans="2:2" ht="52.5" customHeight="1" x14ac:dyDescent="0.2">
      <c r="B58" s="59"/>
    </row>
    <row r="59" spans="2:2" ht="27.75" customHeight="1" x14ac:dyDescent="0.2">
      <c r="B59" s="59"/>
    </row>
    <row r="60" spans="2:2" ht="29.45" customHeight="1" x14ac:dyDescent="0.2">
      <c r="B60" s="59"/>
    </row>
    <row r="62" spans="2:2" ht="55.5" customHeight="1" x14ac:dyDescent="0.2"/>
  </sheetData>
  <mergeCells count="14">
    <mergeCell ref="B40:N40"/>
    <mergeCell ref="B41:N41"/>
    <mergeCell ref="B35:N35"/>
    <mergeCell ref="B36:N36"/>
    <mergeCell ref="B37:N37"/>
    <mergeCell ref="B38:N38"/>
    <mergeCell ref="B39:N39"/>
    <mergeCell ref="B33:N33"/>
    <mergeCell ref="B34:N34"/>
    <mergeCell ref="B31:N31"/>
    <mergeCell ref="L11:N11"/>
    <mergeCell ref="C11:E11"/>
    <mergeCell ref="I11:K11"/>
    <mergeCell ref="F11:H11"/>
  </mergeCells>
  <phoneticPr fontId="13"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December 2024</DatePublishing>
    <Stage xmlns="fa1df2c7-812e-4953-9f57-a850d3663b8e">Ready for Umbraco upload</Stage>
    <Documenttype xmlns="fa1df2c7-812e-4953-9f57-a850d3663b8e">Data</Document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0" ma:contentTypeDescription="Create a new document." ma:contentTypeScope="" ma:versionID="72ebabc87926c4a80785c3c3a023b7f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f21218523a44dda9018050c6b2b84c84"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1632E5-0162-4696-AFB4-61F8E83F4BAC}">
  <ds:schemaRefs>
    <ds:schemaRef ds:uri="http://schemas.microsoft.com/office/2006/metadata/properties"/>
    <ds:schemaRef ds:uri="http://schemas.microsoft.com/office/infopath/2007/PartnerControls"/>
    <ds:schemaRef ds:uri="fa1df2c7-812e-4953-9f57-a850d3663b8e"/>
  </ds:schemaRefs>
</ds:datastoreItem>
</file>

<file path=customXml/itemProps2.xml><?xml version="1.0" encoding="utf-8"?>
<ds:datastoreItem xmlns:ds="http://schemas.openxmlformats.org/officeDocument/2006/customXml" ds:itemID="{18EA06BB-018D-4975-83CE-324F4B11A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df2c7-812e-4953-9f57-a850d3663b8e"/>
    <ds:schemaRef ds:uri="6329ad61-dc33-4edc-ba1c-265616cfc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354A75-CE03-43AA-9063-DEA45A90C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Drugs Included</vt:lpstr>
      <vt:lpstr>Tab1 Q OST Estimates (PIS) </vt:lpstr>
      <vt:lpstr>Tab2 Q Combined OST Estimates </vt:lpstr>
    </vt:vector>
  </TitlesOfParts>
  <Manager/>
  <Company>NHS NSS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Nadia Palma</cp:lastModifiedBy>
  <cp:revision/>
  <dcterms:created xsi:type="dcterms:W3CDTF">2015-09-11T11:17:04Z</dcterms:created>
  <dcterms:modified xsi:type="dcterms:W3CDTF">2024-11-15T18:08:34Z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