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24226"/>
  <mc:AlternateContent xmlns:mc="http://schemas.openxmlformats.org/markup-compatibility/2006">
    <mc:Choice Requires="x15">
      <x15ac:absPath xmlns:x15ac="http://schemas.microsoft.com/office/spreadsheetml/2010/11/ac" url="\\stats\SubstanceMisuse2\Topics\DrugLinkage\Treatment_Target\ScotPHO updates\2023_24 Publication\Buvidal_patient_estimates\Output\"/>
    </mc:Choice>
  </mc:AlternateContent>
  <xr:revisionPtr revIDLastSave="7" documentId="13_ncr:1_{6C9A025D-ABBE-42E0-BB4E-592D69605568}" xr6:coauthVersionLast="47" xr6:coauthVersionMax="47" xr10:uidLastSave="{2245B756-7F6E-411A-B791-3DF9E8D91A58}"/>
  <bookViews>
    <workbookView xWindow="28680" yWindow="-120" windowWidth="29040" windowHeight="15840" tabRatio="820" firstSheet="1" xr2:uid="{00000000-000D-0000-FFFF-FFFF00000000}"/>
  </bookViews>
  <sheets>
    <sheet name="Notes" sheetId="1" r:id="rId1"/>
    <sheet name="Tab 1 Quarterly Buprenorphine " sheetId="2" r:id="rId2"/>
  </sheets>
  <definedNames>
    <definedName name="_xlnm.Print_Area" localSheetId="1">'Tab 1 Quarterly Buprenorphine '!$A$1:$J$29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E12" i="2"/>
  <c r="H12" i="2"/>
</calcChain>
</file>

<file path=xl/sharedStrings.xml><?xml version="1.0" encoding="utf-8"?>
<sst xmlns="http://schemas.openxmlformats.org/spreadsheetml/2006/main" count="59" uniqueCount="55">
  <si>
    <t>Title:</t>
  </si>
  <si>
    <t xml:space="preserve">Opioid Substitution Therapy (OST)  patient estimates: Injectable buprenorphine by financial year quarter </t>
  </si>
  <si>
    <t>Period:</t>
  </si>
  <si>
    <t>Financial Years 2021/22 to 2023/24</t>
  </si>
  <si>
    <t>Description:</t>
  </si>
  <si>
    <t>Estimated number of patients prescribed injectable buprenorphine in Scotland, by financial year quarter and NHS Board (2021/22 Q1 to 2023/24 Q4)</t>
  </si>
  <si>
    <t>Last Updated:</t>
  </si>
  <si>
    <t>July 2024</t>
  </si>
  <si>
    <t xml:space="preserve">Data source: </t>
  </si>
  <si>
    <t>Prescribing Information System (PIS), Public Health Scotland (extracted June 2024) and Hospital Medicine Utilisation Database (HMUD) Public Health Scotland (extracted June 2024)</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</si>
  <si>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</si>
  <si>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injectable buprenorphine (including Buvidal© slow-release formulations). Lofexidine hydrochloride and naltrexone hydrochloride (both primarily used for the management of opioid withdrawals) are not included. </t>
  </si>
  <si>
    <t xml:space="preserve">2. Figures provided in Tab 1 include only monthly injectable buprenorphine (including Buvidal© slow-release formulations) prescribing. Financial year quarters are based on monthly data averaged across quarter periods. As HMUD data are based on stock orders of medication, there can be wide variation in the amounts of specific drugs from month to month. Averaging the data over a 3 month period helps to reduce this variation. </t>
  </si>
  <si>
    <t xml:space="preserve">3. Based on combination of both Primary Care (PIS) and Secondary Care (HMUD) data. </t>
  </si>
  <si>
    <t>4.  Data are provided for all injectable buprenorphine prescription form types.</t>
  </si>
  <si>
    <t>5. PIS data captured from paid items and based on prescriptions dispensed in the community by community pharmacists, appliance suppliers and dispensing doctors only.</t>
  </si>
  <si>
    <t xml:space="preserve">6. HMUD data accounts for medicines dispensed by hospitals or hospital based clinics and is based on stock orders. </t>
  </si>
  <si>
    <t xml:space="preserve">7. Data are provisional and may be subject to change. </t>
  </si>
  <si>
    <t xml:space="preserve"> </t>
  </si>
  <si>
    <r>
      <rPr>
        <b/>
        <sz val="16"/>
        <color rgb="FF000000"/>
        <rFont val="Arial"/>
      </rPr>
      <t>Opioid Substitution Therapy:  Injectable Buprenorphine</t>
    </r>
    <r>
      <rPr>
        <b/>
        <vertAlign val="superscript"/>
        <sz val="16"/>
        <color rgb="FF000000"/>
        <rFont val="Arial"/>
      </rPr>
      <t xml:space="preserve">1,2 </t>
    </r>
  </si>
  <si>
    <r>
      <t>Estimated number of patients prescribed injectable buprenorphine in Scotland, by financial year quarter and NHS Board</t>
    </r>
    <r>
      <rPr>
        <b/>
        <vertAlign val="superscript"/>
        <sz val="14"/>
        <rFont val="Arial"/>
        <family val="2"/>
      </rPr>
      <t xml:space="preserve"> 3,4,5,</t>
    </r>
  </si>
  <si>
    <t>2021/22 Q1</t>
  </si>
  <si>
    <t>2021/22 Q2</t>
  </si>
  <si>
    <t>2021/22 Q3</t>
  </si>
  <si>
    <t>2021/22 Q4</t>
  </si>
  <si>
    <t>2022/23 Q1</t>
  </si>
  <si>
    <t>2022/23 Q2</t>
  </si>
  <si>
    <t>2022/23 Q3</t>
  </si>
  <si>
    <t>2022/23 Q4</t>
  </si>
  <si>
    <t>2023/24 Q1</t>
  </si>
  <si>
    <t>2023/24 Q2</t>
  </si>
  <si>
    <t>2023/24 Q3</t>
  </si>
  <si>
    <t>2023/24 Q4</t>
  </si>
  <si>
    <t>Scotland</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</si>
  <si>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</si>
  <si>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</si>
  <si>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</si>
  <si>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</si>
  <si>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</si>
  <si>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</si>
  <si>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</si>
  <si>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</si>
  <si>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</si>
  <si>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</si>
  <si>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</si>
  <si>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N/A</t>
  </si>
  <si>
    <t>NHS SHETLAND</t>
  </si>
  <si>
    <t>NHS TAYSIDE</t>
  </si>
  <si>
    <t>NHS WESTERN ISLES</t>
  </si>
  <si>
    <t>Source: Prescribing Information System &amp; Hospital Medicine Utilisation Database</t>
  </si>
  <si>
    <t>1.The estimates in this table are based on aggregated data and should be used with caution due to data completeness issues. These data are released as MANAGEMENT INFORMATION for equality of access due to user demand.</t>
  </si>
  <si>
    <t xml:space="preserve">2. Figures provided in tab 1 include only monthly injectable buprenorphine (including Buvidal© slow-release formulations) prescribing. </t>
  </si>
  <si>
    <t xml:space="preserve">3. Financial year quarters are based on monthly data averaged across quarter periods. As HMUD data are based on stock orders of medication, there can be wide variation in the amounts of specific drugs from month to month. Averaging the data over a 3 month period helps to reduce this variation. Quarters where there were no paid items or stock orders are represented by N/A. </t>
  </si>
  <si>
    <t>4. PIS data captured from paid items and based on prescriptions dispensed in the community by community pharmacists, appliance suppliers and dispensing doctors only.</t>
  </si>
  <si>
    <t xml:space="preserve">5. HMUD data accounts for medicines dispensed by hospitals or hospital based clinics and is based on stock orders.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</si>
</sst>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0"/>
      <color indexed="9"/>
      <name val="Arial"/>
      <family val="2"/>
    </font>
    <font>
      <b/>
      <sz val="10"/>
      <color theme="0"/>
      <name val="Arial"/>
      <family val="2"/>
    </font>
    <font>
      <sz val="10"/>
      <color theme="1"/>
      <name val="Arial"/>
      <family val="2"/>
    </font>
    <font>
      <b/>
      <vertAlign val="superscript"/>
      <sz val="14"/>
      <name val="Arial"/>
      <family val="2"/>
    </font>
    <font>
      <b/>
      <sz val="10"/>
      <color theme="1"/>
      <name val="Arial"/>
      <family val="2"/>
    </font>
    <font>
      <vertAlign val="superscript"/>
      <sz val="10"/>
      <name val="Arial"/>
      <family val="2"/>
    </font>
    <font>
      <sz val="11"/>
      <color theme="1"/>
      <name val="Arial"/>
      <family val="2"/>
    </font>
    <font>
      <sz val="8"/>
      <name val="Calibri"/>
      <family val="2"/>
      <scheme val="minor"/>
    </font>
    <font>
      <sz val="10"/>
      <color rgb="FFFF0000"/>
      <name val="Arial"/>
      <family val="2"/>
    </font>
    <font>
      <b/>
      <sz val="16"/>
      <color rgb="FF000000"/>
      <name val="Arial"/>
    </font>
    <font>
      <b/>
      <vertAlign val="superscript"/>
      <sz val="16"/>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10">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indexed="64"/>
      </bottom>
      <diagonal/>
    </border>
    <border>
      <left/>
      <right/>
      <top style="thin">
        <color theme="2"/>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54">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0" fillId="3" borderId="0" xfId="0" applyFill="1"/>
    <xf numFmtId="1" fontId="2" fillId="3" borderId="0" xfId="3" applyNumberFormat="1" applyFill="1"/>
    <xf numFmtId="0" fontId="2" fillId="3" borderId="0" xfId="3" applyFill="1"/>
    <xf numFmtId="0" fontId="5" fillId="3" borderId="3" xfId="3" applyFont="1" applyFill="1" applyBorder="1"/>
    <xf numFmtId="0" fontId="5" fillId="3" borderId="2" xfId="3" applyFont="1" applyFill="1" applyBorder="1"/>
    <xf numFmtId="0" fontId="3" fillId="3" borderId="6" xfId="3" applyFont="1" applyFill="1" applyBorder="1" applyAlignment="1">
      <alignment horizontal="right"/>
    </xf>
    <xf numFmtId="0" fontId="6" fillId="4" borderId="2" xfId="0" applyFont="1" applyFill="1" applyBorder="1"/>
    <xf numFmtId="164" fontId="6" fillId="4" borderId="6" xfId="1" applyNumberFormat="1" applyFont="1" applyFill="1" applyBorder="1"/>
    <xf numFmtId="1" fontId="4" fillId="3" borderId="0" xfId="3" applyNumberFormat="1" applyFont="1" applyFill="1"/>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9" fontId="2" fillId="3" borderId="6" xfId="2" applyFont="1" applyFill="1" applyBorder="1"/>
    <xf numFmtId="3" fontId="7" fillId="3" borderId="0" xfId="0" applyNumberFormat="1" applyFont="1" applyFill="1"/>
    <xf numFmtId="3" fontId="2" fillId="3" borderId="0" xfId="4" applyNumberFormat="1" applyFill="1"/>
    <xf numFmtId="3" fontId="9" fillId="3" borderId="0" xfId="0" applyNumberFormat="1" applyFont="1" applyFill="1"/>
    <xf numFmtId="0" fontId="3" fillId="0" borderId="8" xfId="3" applyFont="1" applyBorder="1" applyAlignment="1">
      <alignment horizontal="center"/>
    </xf>
    <xf numFmtId="0" fontId="3" fillId="0" borderId="5" xfId="3" applyFont="1" applyBorder="1" applyAlignment="1">
      <alignment horizontal="center"/>
    </xf>
    <xf numFmtId="0" fontId="3" fillId="0" borderId="7" xfId="3" applyFont="1" applyBorder="1" applyAlignment="1">
      <alignment horizontal="center"/>
    </xf>
    <xf numFmtId="0" fontId="10" fillId="3" borderId="0" xfId="3" applyFont="1" applyFill="1"/>
    <xf numFmtId="0" fontId="11" fillId="3" borderId="0" xfId="0" applyFont="1" applyFill="1"/>
    <xf numFmtId="0" fontId="11" fillId="3" borderId="2" xfId="0" applyFont="1" applyFill="1" applyBorder="1"/>
    <xf numFmtId="0" fontId="0" fillId="3" borderId="1" xfId="0" applyFill="1" applyBorder="1" applyAlignment="1" applyProtection="1">
      <alignment vertical="center"/>
      <protection hidden="1"/>
    </xf>
    <xf numFmtId="0" fontId="0" fillId="3" borderId="0" xfId="0" applyFill="1" applyAlignment="1" applyProtection="1">
      <alignment vertical="center"/>
      <protection hidden="1"/>
    </xf>
    <xf numFmtId="3" fontId="2" fillId="3" borderId="4" xfId="2" applyNumberFormat="1" applyFont="1" applyFill="1" applyBorder="1"/>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3" fontId="2" fillId="3" borderId="6" xfId="2" applyNumberFormat="1" applyFont="1" applyFill="1" applyBorder="1" applyAlignment="1">
      <alignment horizontal="right"/>
    </xf>
    <xf numFmtId="0" fontId="2" fillId="3" borderId="0" xfId="0" applyFont="1" applyFill="1" applyAlignment="1">
      <alignment horizontal="left" vertical="center" wrapText="1"/>
    </xf>
    <xf numFmtId="41" fontId="2" fillId="3" borderId="0" xfId="0" applyNumberFormat="1" applyFont="1" applyFill="1" applyAlignment="1">
      <alignment vertical="center"/>
    </xf>
    <xf numFmtId="3" fontId="11" fillId="3" borderId="0" xfId="0" applyNumberFormat="1" applyFont="1" applyFill="1"/>
    <xf numFmtId="0" fontId="3" fillId="3" borderId="0" xfId="0" applyFont="1" applyFill="1" applyAlignment="1">
      <alignment horizontal="left" vertical="top"/>
    </xf>
    <xf numFmtId="0" fontId="0" fillId="3" borderId="9" xfId="0" applyFill="1" applyBorder="1" applyProtection="1">
      <protection hidden="1"/>
    </xf>
    <xf numFmtId="9" fontId="2" fillId="3" borderId="0" xfId="2" applyFont="1" applyFill="1"/>
    <xf numFmtId="0" fontId="3" fillId="3" borderId="8" xfId="3" applyFont="1" applyFill="1" applyBorder="1" applyAlignment="1">
      <alignment horizontal="center"/>
    </xf>
    <xf numFmtId="0" fontId="2" fillId="3" borderId="0" xfId="0" applyFont="1" applyFill="1" applyAlignment="1">
      <alignment vertical="top"/>
    </xf>
    <xf numFmtId="49" fontId="2" fillId="3" borderId="0" xfId="0" applyNumberFormat="1" applyFont="1" applyFill="1" applyAlignment="1">
      <alignment vertical="center"/>
    </xf>
    <xf numFmtId="1" fontId="14" fillId="3" borderId="0" xfId="3" applyNumberFormat="1" applyFont="1" applyFill="1"/>
    <xf numFmtId="0" fontId="2" fillId="3" borderId="0" xfId="0" applyFont="1" applyFill="1" applyAlignment="1">
      <alignment horizontal="left" vertical="center" wrapText="1"/>
    </xf>
    <xf numFmtId="1" fontId="2" fillId="3" borderId="0" xfId="3" applyNumberForma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0" borderId="0" xfId="0" applyFont="1" applyAlignment="1">
      <alignment horizontal="left" vertical="top" wrapText="1"/>
    </xf>
    <xf numFmtId="1" fontId="13" fillId="3" borderId="0" xfId="3" applyNumberFormat="1" applyFont="1" applyFill="1" applyAlignment="1">
      <alignment horizontal="left" vertical="top" wrapText="1"/>
    </xf>
    <xf numFmtId="0" fontId="2" fillId="2" borderId="0" xfId="0" applyFont="1" applyFill="1" applyAlignment="1">
      <alignment horizontal="left" vertical="top" wrapText="1"/>
    </xf>
  </cellXfs>
  <cellStyles count="7">
    <cellStyle name="Comma" xfId="1" builtinId="3"/>
    <cellStyle name="Normal" xfId="0" builtinId="0"/>
    <cellStyle name="Normal 2" xfId="3" xr:uid="{00000000-0005-0000-0000-000002000000}"/>
    <cellStyle name="Normal 5" xfId="5" xr:uid="{DEFCA1A2-A2E9-4B07-8798-E1B151028031}"/>
    <cellStyle name="Normal_Sheet5" xfId="4" xr:uid="{00000000-0005-0000-0000-000003000000}"/>
    <cellStyle name="Percent" xfId="2" builtinId="5"/>
    <cellStyle name="Percent 3" xfId="6"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4</xdr:col>
      <xdr:colOff>55954</xdr:colOff>
      <xdr:row>2</xdr:row>
      <xdr:rowOff>130810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7472</xdr:colOff>
      <xdr:row>0</xdr:row>
      <xdr:rowOff>67236</xdr:rowOff>
    </xdr:from>
    <xdr:to>
      <xdr:col>2</xdr:col>
      <xdr:colOff>130225</xdr:colOff>
      <xdr:row>3</xdr:row>
      <xdr:rowOff>438711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60" y="67236"/>
          <a:ext cx="2390588" cy="840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tabSelected="1" zoomScaleNormal="100" workbookViewId="0"/>
  </sheetViews>
  <sheetFormatPr defaultColWidth="9.140625" defaultRowHeight="14.45"/>
  <cols>
    <col min="1" max="1" width="1.42578125" style="9" customWidth="1"/>
    <col min="2" max="2" width="14.7109375" style="9" customWidth="1"/>
    <col min="3" max="3" width="9.140625" style="9"/>
    <col min="4" max="4" width="11.140625" style="9" customWidth="1"/>
    <col min="5" max="16384" width="9.140625" style="9"/>
  </cols>
  <sheetData>
    <row r="1" spans="2:18" s="5" customFormat="1" ht="15.95" customHeight="1"/>
    <row r="2" spans="2:18" s="5" customFormat="1" ht="50.25" customHeight="1"/>
    <row r="3" spans="2:18" s="5" customFormat="1" ht="23.1" customHeight="1"/>
    <row r="4" spans="2:18" s="1" customFormat="1" ht="18" customHeight="1">
      <c r="B4" s="2" t="s">
        <v>0</v>
      </c>
      <c r="C4" s="1" t="s">
        <v>1</v>
      </c>
    </row>
    <row r="5" spans="2:18" s="1" customFormat="1" ht="18" customHeight="1">
      <c r="B5" s="19" t="s">
        <v>2</v>
      </c>
      <c r="C5" s="8" t="s">
        <v>3</v>
      </c>
      <c r="D5" s="8"/>
    </row>
    <row r="6" spans="2:18" s="5" customFormat="1" ht="12.75" customHeight="1">
      <c r="B6" s="2" t="s">
        <v>4</v>
      </c>
      <c r="C6" s="47" t="s">
        <v>5</v>
      </c>
      <c r="D6" s="47"/>
      <c r="E6" s="47"/>
      <c r="F6" s="47"/>
      <c r="G6" s="47"/>
      <c r="H6" s="47"/>
      <c r="I6" s="47"/>
      <c r="J6" s="47"/>
      <c r="K6" s="47"/>
      <c r="L6" s="47"/>
      <c r="M6" s="47"/>
      <c r="N6" s="47"/>
      <c r="O6" s="47"/>
      <c r="P6" s="47"/>
      <c r="Q6" s="47"/>
    </row>
    <row r="7" spans="2:18" s="18" customFormat="1" ht="18" customHeight="1">
      <c r="B7" s="20" t="s">
        <v>6</v>
      </c>
      <c r="C7" s="45" t="s">
        <v>7</v>
      </c>
      <c r="D7" s="8"/>
      <c r="E7" s="8"/>
      <c r="F7" s="8"/>
      <c r="G7" s="8"/>
      <c r="H7" s="8"/>
      <c r="I7" s="8"/>
      <c r="J7" s="8"/>
      <c r="K7" s="8"/>
      <c r="L7" s="8"/>
      <c r="M7" s="44"/>
      <c r="N7" s="44"/>
      <c r="O7" s="44"/>
      <c r="P7" s="44"/>
      <c r="Q7" s="44"/>
    </row>
    <row r="8" spans="2:18" s="6" customFormat="1" ht="11.25" customHeight="1">
      <c r="B8" s="3"/>
      <c r="C8" s="3"/>
      <c r="D8" s="3"/>
      <c r="E8" s="3"/>
      <c r="F8" s="3"/>
      <c r="G8" s="3"/>
      <c r="H8" s="3"/>
      <c r="I8" s="3"/>
      <c r="J8" s="3"/>
      <c r="K8" s="3"/>
      <c r="L8" s="3"/>
      <c r="M8" s="3"/>
      <c r="N8" s="3"/>
      <c r="O8" s="3"/>
      <c r="P8" s="3"/>
      <c r="Q8" s="3"/>
      <c r="R8" s="3"/>
    </row>
    <row r="9" spans="2:18" s="6" customFormat="1" ht="11.25" customHeight="1">
      <c r="B9" s="4"/>
      <c r="C9" s="4"/>
      <c r="D9" s="4"/>
      <c r="E9" s="4"/>
      <c r="F9" s="4"/>
      <c r="G9" s="4"/>
      <c r="H9" s="4"/>
    </row>
    <row r="10" spans="2:18" s="5" customFormat="1" ht="27.6" customHeight="1">
      <c r="B10" s="40" t="s">
        <v>8</v>
      </c>
      <c r="C10" s="49" t="s">
        <v>9</v>
      </c>
      <c r="D10" s="49"/>
      <c r="E10" s="49"/>
      <c r="F10" s="49"/>
      <c r="G10" s="49"/>
      <c r="H10" s="49"/>
      <c r="I10" s="49"/>
      <c r="J10" s="49"/>
      <c r="K10" s="49"/>
      <c r="L10" s="49"/>
      <c r="M10" s="49"/>
      <c r="N10" s="49"/>
      <c r="O10" s="49"/>
      <c r="P10" s="49"/>
      <c r="Q10" s="49"/>
      <c r="R10" s="49"/>
    </row>
    <row r="11" spans="2:18" s="6" customFormat="1" ht="11.25" customHeight="1">
      <c r="B11" s="3"/>
      <c r="C11" s="3"/>
      <c r="D11" s="3"/>
      <c r="E11" s="3"/>
      <c r="F11" s="3"/>
      <c r="G11" s="3"/>
      <c r="H11" s="3"/>
      <c r="I11" s="3"/>
      <c r="J11" s="3"/>
      <c r="K11" s="3"/>
      <c r="L11" s="3"/>
      <c r="M11" s="3"/>
      <c r="N11" s="3"/>
      <c r="O11" s="3"/>
      <c r="P11" s="3"/>
      <c r="Q11" s="3"/>
      <c r="R11" s="3"/>
    </row>
    <row r="12" spans="2:18" s="6" customFormat="1" ht="13.15" customHeight="1">
      <c r="B12" s="40"/>
      <c r="C12" s="41"/>
      <c r="D12" s="4"/>
      <c r="E12" s="41"/>
      <c r="F12" s="41"/>
      <c r="G12" s="41"/>
      <c r="H12" s="41"/>
      <c r="I12" s="4"/>
      <c r="J12" s="4"/>
      <c r="K12" s="4"/>
      <c r="L12" s="41"/>
      <c r="M12" s="41"/>
      <c r="N12" s="4"/>
      <c r="O12" s="4"/>
      <c r="P12" s="4"/>
      <c r="Q12" s="4"/>
      <c r="R12" s="4"/>
    </row>
    <row r="13" spans="2:18" s="6" customFormat="1" ht="10.15" customHeight="1">
      <c r="B13" s="4"/>
      <c r="C13" s="32"/>
      <c r="D13" s="32"/>
      <c r="E13" s="32"/>
      <c r="F13" s="32"/>
      <c r="G13" s="32"/>
      <c r="H13" s="32"/>
    </row>
    <row r="14" spans="2:18" s="5" customFormat="1" ht="45.6" customHeight="1">
      <c r="B14" s="7" t="s">
        <v>10</v>
      </c>
      <c r="C14" s="48" t="s">
        <v>11</v>
      </c>
      <c r="D14" s="48"/>
      <c r="E14" s="48"/>
      <c r="F14" s="48"/>
      <c r="G14" s="48"/>
      <c r="H14" s="48"/>
      <c r="I14" s="48"/>
      <c r="J14" s="48"/>
      <c r="K14" s="48"/>
      <c r="L14" s="48"/>
      <c r="M14" s="48"/>
      <c r="N14" s="48"/>
      <c r="O14" s="48"/>
      <c r="P14" s="48"/>
      <c r="Q14" s="48"/>
      <c r="R14" s="48"/>
    </row>
    <row r="15" spans="2:18" s="5" customFormat="1" ht="40.5" customHeight="1">
      <c r="B15" s="7"/>
      <c r="C15" s="48" t="s">
        <v>12</v>
      </c>
      <c r="D15" s="48"/>
      <c r="E15" s="48"/>
      <c r="F15" s="48"/>
      <c r="G15" s="48"/>
      <c r="H15" s="48"/>
      <c r="I15" s="48"/>
      <c r="J15" s="48"/>
      <c r="K15" s="48"/>
      <c r="L15" s="48"/>
      <c r="M15" s="48"/>
      <c r="N15" s="48"/>
      <c r="O15" s="48"/>
      <c r="P15" s="48"/>
      <c r="Q15" s="48"/>
      <c r="R15" s="48"/>
    </row>
    <row r="16" spans="2:18" s="5" customFormat="1" ht="15.6" customHeight="1">
      <c r="B16" s="7"/>
      <c r="C16" s="49" t="s">
        <v>13</v>
      </c>
      <c r="D16" s="49"/>
      <c r="E16" s="49"/>
      <c r="F16" s="49"/>
      <c r="G16" s="49"/>
      <c r="H16" s="49"/>
      <c r="I16" s="49"/>
      <c r="J16" s="49"/>
      <c r="K16" s="49"/>
      <c r="L16" s="49"/>
      <c r="M16" s="49"/>
      <c r="N16" s="49"/>
      <c r="O16" s="49"/>
      <c r="P16" s="49"/>
      <c r="Q16" s="49"/>
      <c r="R16" s="49"/>
    </row>
    <row r="17" spans="1:18" s="5" customFormat="1" ht="15.6" customHeight="1">
      <c r="C17" s="47" t="s">
        <v>14</v>
      </c>
      <c r="D17" s="47"/>
      <c r="E17" s="47"/>
      <c r="F17" s="47"/>
      <c r="G17" s="47"/>
      <c r="H17" s="47"/>
      <c r="I17" s="47"/>
      <c r="J17" s="47"/>
      <c r="K17" s="47"/>
      <c r="L17" s="8"/>
    </row>
    <row r="18" spans="1:18" s="5" customFormat="1" ht="15.6" customHeight="1">
      <c r="A18" s="1"/>
      <c r="B18" s="37"/>
      <c r="C18" s="50" t="s">
        <v>15</v>
      </c>
      <c r="D18" s="50"/>
      <c r="E18" s="50"/>
      <c r="F18" s="50"/>
      <c r="G18" s="50"/>
      <c r="H18" s="50"/>
      <c r="I18" s="50"/>
      <c r="J18" s="50"/>
      <c r="K18" s="50"/>
      <c r="L18" s="50"/>
      <c r="M18" s="50"/>
      <c r="N18" s="50"/>
      <c r="O18" s="50"/>
      <c r="P18" s="50"/>
      <c r="Q18" s="50"/>
      <c r="R18" s="50"/>
    </row>
    <row r="19" spans="1:18" s="5" customFormat="1" ht="15.6" customHeight="1">
      <c r="A19" s="1"/>
      <c r="B19" s="37"/>
      <c r="C19" s="8" t="s">
        <v>16</v>
      </c>
      <c r="D19" s="8"/>
      <c r="E19" s="8"/>
      <c r="F19" s="8"/>
      <c r="G19" s="8"/>
      <c r="H19" s="38"/>
      <c r="I19" s="38"/>
      <c r="J19" s="38"/>
      <c r="K19" s="38"/>
      <c r="L19" s="8"/>
      <c r="Q19" s="37"/>
    </row>
    <row r="20" spans="1:18" s="5" customFormat="1" ht="13.15">
      <c r="A20" s="1"/>
      <c r="B20" s="37"/>
      <c r="C20" s="47" t="s">
        <v>17</v>
      </c>
      <c r="D20" s="47"/>
      <c r="E20" s="47"/>
      <c r="F20" s="47"/>
      <c r="G20" s="47"/>
      <c r="H20" s="47"/>
      <c r="I20" s="47"/>
      <c r="J20" s="47"/>
      <c r="K20" s="47"/>
      <c r="L20" s="47"/>
      <c r="M20" s="47"/>
      <c r="N20" s="47"/>
      <c r="O20" s="47"/>
      <c r="P20" s="47"/>
      <c r="Q20" s="47"/>
    </row>
    <row r="21" spans="1:18">
      <c r="A21" s="5"/>
      <c r="B21" s="3"/>
      <c r="C21" s="31"/>
      <c r="D21" s="31"/>
      <c r="E21" s="31"/>
      <c r="F21" s="31"/>
      <c r="G21" s="31"/>
      <c r="H21" s="31"/>
      <c r="I21" s="31"/>
      <c r="J21" s="31"/>
      <c r="K21" s="31"/>
      <c r="L21" s="31"/>
      <c r="M21" s="31"/>
      <c r="N21" s="31"/>
      <c r="O21" s="31"/>
      <c r="P21" s="31"/>
      <c r="Q21" s="31"/>
      <c r="R21" s="31"/>
    </row>
    <row r="22" spans="1:18">
      <c r="A22" s="6"/>
      <c r="B22" s="4"/>
    </row>
    <row r="23" spans="1:18">
      <c r="B23" s="4"/>
      <c r="C23" s="4"/>
      <c r="D23" s="4"/>
      <c r="E23" s="4"/>
      <c r="F23" s="4"/>
      <c r="G23" s="4"/>
      <c r="H23" s="4"/>
      <c r="I23" s="6"/>
      <c r="J23" s="6"/>
      <c r="K23" s="6"/>
      <c r="L23" s="6"/>
    </row>
    <row r="24" spans="1:18" ht="15"/>
  </sheetData>
  <mergeCells count="8">
    <mergeCell ref="C20:Q20"/>
    <mergeCell ref="C6:Q6"/>
    <mergeCell ref="C17:K17"/>
    <mergeCell ref="C14:R14"/>
    <mergeCell ref="C15:R15"/>
    <mergeCell ref="C16:R16"/>
    <mergeCell ref="C18:R18"/>
    <mergeCell ref="C10:R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Q34"/>
  <sheetViews>
    <sheetView zoomScale="90" zoomScaleNormal="90" workbookViewId="0"/>
  </sheetViews>
  <sheetFormatPr defaultColWidth="9.140625" defaultRowHeight="13.9"/>
  <cols>
    <col min="1" max="1" width="3.28515625" style="29" customWidth="1"/>
    <col min="2" max="2" width="32.7109375" style="29" customWidth="1"/>
    <col min="3" max="8" width="12.5703125" style="29" customWidth="1"/>
    <col min="9" max="14" width="12.85546875" style="29" customWidth="1"/>
    <col min="15" max="16384" width="9.140625" style="29"/>
  </cols>
  <sheetData>
    <row r="1" spans="1:16" s="11" customFormat="1" ht="13.15">
      <c r="A1" s="10" t="s">
        <v>18</v>
      </c>
      <c r="B1" s="10"/>
      <c r="C1" s="10"/>
    </row>
    <row r="2" spans="1:16" s="11" customFormat="1" ht="13.15">
      <c r="A2" s="10"/>
      <c r="B2" s="10"/>
      <c r="C2" s="10"/>
    </row>
    <row r="3" spans="1:16" s="11" customFormat="1" ht="13.15">
      <c r="A3" s="10"/>
      <c r="B3" s="10"/>
      <c r="C3" s="10"/>
    </row>
    <row r="4" spans="1:16" s="11" customFormat="1" ht="50.25" customHeight="1">
      <c r="A4" s="10"/>
      <c r="B4" s="10"/>
      <c r="C4" s="10"/>
      <c r="K4" s="42"/>
    </row>
    <row r="5" spans="1:16" s="11" customFormat="1" ht="18" customHeight="1">
      <c r="A5" s="10"/>
      <c r="B5" s="10"/>
      <c r="C5" s="10"/>
    </row>
    <row r="6" spans="1:16" s="11" customFormat="1" ht="20.25">
      <c r="A6" s="10"/>
      <c r="B6" s="46" t="s">
        <v>19</v>
      </c>
      <c r="C6" s="17"/>
      <c r="E6" s="28"/>
    </row>
    <row r="7" spans="1:16" s="11" customFormat="1" ht="15.75" customHeight="1"/>
    <row r="8" spans="1:16" ht="19.149999999999999">
      <c r="B8" s="17" t="s">
        <v>20</v>
      </c>
      <c r="C8" s="17"/>
    </row>
    <row r="9" spans="1:16">
      <c r="J9" s="11"/>
    </row>
    <row r="10" spans="1:16">
      <c r="B10" s="12"/>
      <c r="C10" s="27" t="s">
        <v>21</v>
      </c>
      <c r="D10" s="43" t="s">
        <v>22</v>
      </c>
      <c r="E10" s="25" t="s">
        <v>23</v>
      </c>
      <c r="F10" s="26" t="s">
        <v>24</v>
      </c>
      <c r="G10" s="27" t="s">
        <v>25</v>
      </c>
      <c r="H10" s="25" t="s">
        <v>26</v>
      </c>
      <c r="I10" s="25" t="s">
        <v>27</v>
      </c>
      <c r="J10" s="26" t="s">
        <v>28</v>
      </c>
      <c r="K10" s="27" t="s">
        <v>29</v>
      </c>
      <c r="L10" s="25" t="s">
        <v>30</v>
      </c>
      <c r="M10" s="25" t="s">
        <v>31</v>
      </c>
      <c r="N10" s="26" t="s">
        <v>32</v>
      </c>
    </row>
    <row r="11" spans="1:16">
      <c r="B11" s="13"/>
      <c r="C11" s="14"/>
      <c r="D11" s="14"/>
      <c r="E11" s="14"/>
      <c r="F11" s="14"/>
      <c r="G11" s="14"/>
      <c r="H11" s="14"/>
      <c r="I11" s="14"/>
      <c r="J11" s="14"/>
      <c r="K11" s="14"/>
      <c r="L11" s="14"/>
      <c r="M11" s="14"/>
      <c r="N11" s="14"/>
    </row>
    <row r="12" spans="1:16">
      <c r="B12" s="15" t="s">
        <v>33</v>
      </c>
      <c r="C12" s="16">
        <v>834</v>
      </c>
      <c r="D12" s="16">
        <f>SUM(D14:D27)</f>
        <v>1115</v>
      </c>
      <c r="E12" s="16">
        <f>SUM(E14:E27)</f>
        <v>1528</v>
      </c>
      <c r="F12" s="16">
        <v>1684.0000000000005</v>
      </c>
      <c r="G12" s="16">
        <v>2038</v>
      </c>
      <c r="H12" s="16">
        <f>SUM(H14:H27)</f>
        <v>2177</v>
      </c>
      <c r="I12" s="16">
        <v>2546</v>
      </c>
      <c r="J12" s="16">
        <v>2698.3333333333335</v>
      </c>
      <c r="K12" s="16">
        <v>3119</v>
      </c>
      <c r="L12" s="16">
        <v>3523</v>
      </c>
      <c r="M12" s="16">
        <v>3791</v>
      </c>
      <c r="N12" s="16">
        <v>3716</v>
      </c>
    </row>
    <row r="13" spans="1:16">
      <c r="B13" s="30"/>
      <c r="C13" s="21"/>
      <c r="D13" s="21"/>
      <c r="E13" s="21"/>
      <c r="F13" s="21"/>
      <c r="G13" s="21"/>
      <c r="H13" s="21"/>
      <c r="I13" s="21"/>
      <c r="J13" s="21"/>
      <c r="K13" s="21"/>
      <c r="L13" s="21"/>
      <c r="M13" s="21"/>
      <c r="N13" s="21"/>
    </row>
    <row r="14" spans="1:16">
      <c r="B14" s="34" t="s">
        <v>34</v>
      </c>
      <c r="C14" s="36">
        <v>6</v>
      </c>
      <c r="D14" s="36">
        <v>16</v>
      </c>
      <c r="E14" s="36">
        <v>28</v>
      </c>
      <c r="F14" s="36">
        <v>38</v>
      </c>
      <c r="G14" s="36">
        <v>57</v>
      </c>
      <c r="H14" s="36">
        <v>79</v>
      </c>
      <c r="I14" s="36">
        <v>100</v>
      </c>
      <c r="J14" s="36">
        <v>106</v>
      </c>
      <c r="K14" s="36">
        <v>142</v>
      </c>
      <c r="L14" s="36">
        <v>168</v>
      </c>
      <c r="M14" s="36">
        <v>177</v>
      </c>
      <c r="N14" s="36">
        <v>221</v>
      </c>
      <c r="O14" s="23"/>
      <c r="P14" s="22"/>
    </row>
    <row r="15" spans="1:16">
      <c r="B15" s="34" t="s">
        <v>35</v>
      </c>
      <c r="C15" s="36">
        <v>57</v>
      </c>
      <c r="D15" s="36">
        <v>54</v>
      </c>
      <c r="E15" s="36">
        <v>67</v>
      </c>
      <c r="F15" s="36">
        <v>73</v>
      </c>
      <c r="G15" s="36">
        <v>68</v>
      </c>
      <c r="H15" s="36">
        <v>81</v>
      </c>
      <c r="I15" s="36">
        <v>80</v>
      </c>
      <c r="J15" s="36">
        <v>76</v>
      </c>
      <c r="K15" s="36">
        <v>99</v>
      </c>
      <c r="L15" s="36">
        <v>110</v>
      </c>
      <c r="M15" s="36">
        <v>114</v>
      </c>
      <c r="N15" s="36">
        <v>81</v>
      </c>
      <c r="O15" s="23"/>
      <c r="P15" s="22"/>
    </row>
    <row r="16" spans="1:16">
      <c r="B16" s="34" t="s">
        <v>36</v>
      </c>
      <c r="C16" s="36">
        <v>48</v>
      </c>
      <c r="D16" s="36">
        <v>54</v>
      </c>
      <c r="E16" s="36">
        <v>56</v>
      </c>
      <c r="F16" s="36">
        <v>111</v>
      </c>
      <c r="G16" s="36">
        <v>135</v>
      </c>
      <c r="H16" s="36">
        <v>153</v>
      </c>
      <c r="I16" s="36">
        <v>183</v>
      </c>
      <c r="J16" s="36">
        <v>199</v>
      </c>
      <c r="K16" s="36">
        <v>240</v>
      </c>
      <c r="L16" s="36">
        <v>213</v>
      </c>
      <c r="M16" s="36">
        <v>251</v>
      </c>
      <c r="N16" s="36">
        <v>204</v>
      </c>
      <c r="O16" s="23"/>
      <c r="P16" s="22"/>
    </row>
    <row r="17" spans="2:16">
      <c r="B17" s="34" t="s">
        <v>37</v>
      </c>
      <c r="C17" s="36">
        <v>6</v>
      </c>
      <c r="D17" s="36">
        <v>8</v>
      </c>
      <c r="E17" s="36">
        <v>27</v>
      </c>
      <c r="F17" s="36">
        <v>27.333333333333332</v>
      </c>
      <c r="G17" s="36">
        <v>52</v>
      </c>
      <c r="H17" s="36">
        <v>49</v>
      </c>
      <c r="I17" s="36">
        <v>58</v>
      </c>
      <c r="J17" s="36">
        <v>67</v>
      </c>
      <c r="K17" s="36">
        <v>85</v>
      </c>
      <c r="L17" s="36">
        <v>89</v>
      </c>
      <c r="M17" s="36">
        <v>105</v>
      </c>
      <c r="N17" s="36">
        <v>150</v>
      </c>
      <c r="O17" s="24"/>
      <c r="P17" s="24"/>
    </row>
    <row r="18" spans="2:16">
      <c r="B18" s="34" t="s">
        <v>38</v>
      </c>
      <c r="C18" s="36">
        <v>25</v>
      </c>
      <c r="D18" s="36">
        <v>65</v>
      </c>
      <c r="E18" s="36">
        <v>91</v>
      </c>
      <c r="F18" s="36">
        <v>96.333333333333329</v>
      </c>
      <c r="G18" s="36">
        <v>119</v>
      </c>
      <c r="H18" s="36">
        <v>142</v>
      </c>
      <c r="I18" s="36">
        <v>148</v>
      </c>
      <c r="J18" s="36">
        <v>177</v>
      </c>
      <c r="K18" s="36">
        <v>192</v>
      </c>
      <c r="L18" s="36">
        <v>257</v>
      </c>
      <c r="M18" s="36">
        <v>282</v>
      </c>
      <c r="N18" s="36">
        <v>307</v>
      </c>
      <c r="O18" s="24"/>
      <c r="P18" s="24"/>
    </row>
    <row r="19" spans="2:16">
      <c r="B19" s="34" t="s">
        <v>39</v>
      </c>
      <c r="C19" s="36">
        <v>45</v>
      </c>
      <c r="D19" s="36">
        <v>66</v>
      </c>
      <c r="E19" s="36">
        <v>113</v>
      </c>
      <c r="F19" s="36">
        <v>101.33333333333333</v>
      </c>
      <c r="G19" s="36">
        <v>126</v>
      </c>
      <c r="H19" s="36">
        <v>137</v>
      </c>
      <c r="I19" s="36">
        <v>149</v>
      </c>
      <c r="J19" s="36">
        <v>167</v>
      </c>
      <c r="K19" s="36">
        <v>191</v>
      </c>
      <c r="L19" s="36">
        <v>310</v>
      </c>
      <c r="M19" s="36">
        <v>238</v>
      </c>
      <c r="N19" s="36">
        <v>268</v>
      </c>
      <c r="O19" s="24"/>
      <c r="P19" s="24"/>
    </row>
    <row r="20" spans="2:16">
      <c r="B20" s="34" t="s">
        <v>40</v>
      </c>
      <c r="C20" s="36">
        <v>344</v>
      </c>
      <c r="D20" s="36">
        <v>433</v>
      </c>
      <c r="E20" s="36">
        <v>583</v>
      </c>
      <c r="F20" s="36">
        <v>636.33333333333337</v>
      </c>
      <c r="G20" s="36">
        <v>750</v>
      </c>
      <c r="H20" s="36">
        <v>776</v>
      </c>
      <c r="I20" s="36">
        <v>927</v>
      </c>
      <c r="J20" s="36">
        <v>951</v>
      </c>
      <c r="K20" s="36">
        <v>1027</v>
      </c>
      <c r="L20" s="36">
        <v>1158</v>
      </c>
      <c r="M20" s="36">
        <v>1260</v>
      </c>
      <c r="N20" s="36">
        <v>1119</v>
      </c>
      <c r="O20" s="23"/>
      <c r="P20" s="22"/>
    </row>
    <row r="21" spans="2:16">
      <c r="B21" s="34" t="s">
        <v>41</v>
      </c>
      <c r="C21" s="36">
        <v>23</v>
      </c>
      <c r="D21" s="36">
        <v>38</v>
      </c>
      <c r="E21" s="36">
        <v>79</v>
      </c>
      <c r="F21" s="36">
        <v>73.666666666666671</v>
      </c>
      <c r="G21" s="36">
        <v>91</v>
      </c>
      <c r="H21" s="36">
        <v>122</v>
      </c>
      <c r="I21" s="36">
        <v>149</v>
      </c>
      <c r="J21" s="36">
        <v>162</v>
      </c>
      <c r="K21" s="36">
        <v>169</v>
      </c>
      <c r="L21" s="36">
        <v>202</v>
      </c>
      <c r="M21" s="36">
        <v>229</v>
      </c>
      <c r="N21" s="36">
        <v>207</v>
      </c>
      <c r="O21" s="23"/>
      <c r="P21" s="22"/>
    </row>
    <row r="22" spans="2:16">
      <c r="B22" s="34" t="s">
        <v>42</v>
      </c>
      <c r="C22" s="36">
        <v>24</v>
      </c>
      <c r="D22" s="36">
        <v>25</v>
      </c>
      <c r="E22" s="36">
        <v>35</v>
      </c>
      <c r="F22" s="36">
        <v>29.666666666666668</v>
      </c>
      <c r="G22" s="36">
        <v>36</v>
      </c>
      <c r="H22" s="36">
        <v>38</v>
      </c>
      <c r="I22" s="36">
        <v>73</v>
      </c>
      <c r="J22" s="36">
        <v>97</v>
      </c>
      <c r="K22" s="36">
        <v>159</v>
      </c>
      <c r="L22" s="36">
        <v>201</v>
      </c>
      <c r="M22" s="36">
        <v>249</v>
      </c>
      <c r="N22" s="36">
        <v>251</v>
      </c>
      <c r="O22" s="23"/>
      <c r="P22" s="22"/>
    </row>
    <row r="23" spans="2:16">
      <c r="B23" s="34" t="s">
        <v>43</v>
      </c>
      <c r="C23" s="36">
        <v>218</v>
      </c>
      <c r="D23" s="36">
        <v>269</v>
      </c>
      <c r="E23" s="36">
        <v>290</v>
      </c>
      <c r="F23" s="36">
        <v>301</v>
      </c>
      <c r="G23" s="36">
        <v>348</v>
      </c>
      <c r="H23" s="36">
        <v>378</v>
      </c>
      <c r="I23" s="36">
        <v>394</v>
      </c>
      <c r="J23" s="36">
        <v>421</v>
      </c>
      <c r="K23" s="36">
        <v>474</v>
      </c>
      <c r="L23" s="36">
        <v>449</v>
      </c>
      <c r="M23" s="36">
        <v>505</v>
      </c>
      <c r="N23" s="36">
        <v>511</v>
      </c>
      <c r="O23" s="24"/>
      <c r="P23" s="24"/>
    </row>
    <row r="24" spans="2:16">
      <c r="B24" s="34" t="s">
        <v>44</v>
      </c>
      <c r="C24" s="36" t="s">
        <v>45</v>
      </c>
      <c r="D24" s="36" t="s">
        <v>45</v>
      </c>
      <c r="E24" s="36" t="s">
        <v>45</v>
      </c>
      <c r="F24" s="36" t="s">
        <v>45</v>
      </c>
      <c r="G24" s="36">
        <v>2</v>
      </c>
      <c r="H24" s="36">
        <v>1</v>
      </c>
      <c r="I24" s="36">
        <v>1</v>
      </c>
      <c r="J24" s="36">
        <v>2</v>
      </c>
      <c r="K24" s="36">
        <v>2</v>
      </c>
      <c r="L24" s="36">
        <v>2</v>
      </c>
      <c r="M24" s="36">
        <v>1</v>
      </c>
      <c r="N24" s="36">
        <v>1</v>
      </c>
      <c r="O24" s="23"/>
      <c r="P24" s="22"/>
    </row>
    <row r="25" spans="2:16">
      <c r="B25" s="34" t="s">
        <v>46</v>
      </c>
      <c r="C25" s="36" t="s">
        <v>45</v>
      </c>
      <c r="D25" s="36">
        <v>1</v>
      </c>
      <c r="E25" s="36">
        <v>1</v>
      </c>
      <c r="F25" s="36">
        <v>2.6666666666666665</v>
      </c>
      <c r="G25" s="36">
        <v>4</v>
      </c>
      <c r="H25" s="36">
        <v>3</v>
      </c>
      <c r="I25" s="36">
        <v>2</v>
      </c>
      <c r="J25" s="36">
        <v>3</v>
      </c>
      <c r="K25" s="36">
        <v>7</v>
      </c>
      <c r="L25" s="36">
        <v>6</v>
      </c>
      <c r="M25" s="36">
        <v>8</v>
      </c>
      <c r="N25" s="36">
        <v>9</v>
      </c>
      <c r="O25" s="23"/>
      <c r="P25" s="22"/>
    </row>
    <row r="26" spans="2:16">
      <c r="B26" s="34" t="s">
        <v>47</v>
      </c>
      <c r="C26" s="36">
        <v>37</v>
      </c>
      <c r="D26" s="36">
        <v>85</v>
      </c>
      <c r="E26" s="36">
        <v>157</v>
      </c>
      <c r="F26" s="36">
        <v>192.66666666666666</v>
      </c>
      <c r="G26" s="36">
        <v>239</v>
      </c>
      <c r="H26" s="36">
        <v>217</v>
      </c>
      <c r="I26" s="36">
        <v>281</v>
      </c>
      <c r="J26" s="36">
        <v>269</v>
      </c>
      <c r="K26" s="36">
        <v>331</v>
      </c>
      <c r="L26" s="36">
        <v>357</v>
      </c>
      <c r="M26" s="36">
        <v>370</v>
      </c>
      <c r="N26" s="36">
        <v>383</v>
      </c>
      <c r="O26" s="23"/>
      <c r="P26" s="22"/>
    </row>
    <row r="27" spans="2:16">
      <c r="B27" s="35" t="s">
        <v>48</v>
      </c>
      <c r="C27" s="33">
        <v>1</v>
      </c>
      <c r="D27" s="33">
        <v>1</v>
      </c>
      <c r="E27" s="33">
        <v>1</v>
      </c>
      <c r="F27" s="33">
        <v>1</v>
      </c>
      <c r="G27" s="33">
        <v>1</v>
      </c>
      <c r="H27" s="33">
        <v>1</v>
      </c>
      <c r="I27" s="33">
        <v>1</v>
      </c>
      <c r="J27" s="33">
        <v>1</v>
      </c>
      <c r="K27" s="33">
        <v>1</v>
      </c>
      <c r="L27" s="33">
        <v>1</v>
      </c>
      <c r="M27" s="33">
        <v>2</v>
      </c>
      <c r="N27" s="33">
        <v>4</v>
      </c>
      <c r="O27" s="24"/>
      <c r="P27" s="24"/>
    </row>
    <row r="28" spans="2:16">
      <c r="C28" s="39"/>
      <c r="D28" s="39"/>
      <c r="E28" s="39"/>
      <c r="F28" s="39"/>
      <c r="G28" s="39"/>
      <c r="H28" s="39"/>
      <c r="I28" s="39"/>
      <c r="J28" s="39"/>
      <c r="K28" s="39"/>
      <c r="L28" s="39"/>
      <c r="M28" s="39"/>
      <c r="N28" s="39"/>
    </row>
    <row r="29" spans="2:16" ht="22.9" customHeight="1">
      <c r="B29" s="53" t="s">
        <v>49</v>
      </c>
      <c r="C29" s="53"/>
      <c r="D29" s="53"/>
      <c r="E29" s="53"/>
      <c r="F29" s="53"/>
      <c r="G29" s="53"/>
      <c r="H29" s="53"/>
      <c r="I29" s="53"/>
      <c r="J29" s="53"/>
    </row>
    <row r="30" spans="2:16" ht="25.5" customHeight="1">
      <c r="B30" s="52" t="s">
        <v>50</v>
      </c>
      <c r="C30" s="52"/>
      <c r="D30" s="52"/>
      <c r="E30" s="52"/>
      <c r="F30" s="52"/>
      <c r="G30" s="52"/>
      <c r="H30" s="52"/>
      <c r="I30" s="52"/>
      <c r="J30" s="52"/>
      <c r="K30" s="52"/>
      <c r="L30" s="52"/>
      <c r="M30" s="52"/>
      <c r="N30" s="52"/>
    </row>
    <row r="31" spans="2:16" ht="18" customHeight="1">
      <c r="B31" s="48" t="s">
        <v>51</v>
      </c>
      <c r="C31" s="48"/>
      <c r="D31" s="48"/>
      <c r="E31" s="48"/>
      <c r="F31" s="48"/>
      <c r="G31" s="48"/>
      <c r="H31" s="48"/>
      <c r="I31" s="48"/>
      <c r="J31" s="48"/>
      <c r="K31" s="48"/>
      <c r="L31" s="48"/>
      <c r="M31" s="48"/>
      <c r="N31" s="48"/>
    </row>
    <row r="32" spans="2:16" ht="30" customHeight="1">
      <c r="B32" s="51" t="s">
        <v>52</v>
      </c>
      <c r="C32" s="51"/>
      <c r="D32" s="51"/>
      <c r="E32" s="51"/>
      <c r="F32" s="51"/>
      <c r="G32" s="51"/>
      <c r="H32" s="51"/>
      <c r="I32" s="51"/>
      <c r="J32" s="51"/>
      <c r="K32" s="51"/>
      <c r="L32" s="51"/>
      <c r="M32" s="51"/>
      <c r="N32" s="51"/>
    </row>
    <row r="33" spans="2:17">
      <c r="B33" s="44" t="s">
        <v>53</v>
      </c>
      <c r="C33" s="44"/>
      <c r="D33" s="44"/>
      <c r="E33" s="44"/>
      <c r="F33" s="44"/>
      <c r="G33" s="44"/>
      <c r="H33" s="44"/>
      <c r="I33" s="44"/>
      <c r="J33" s="44"/>
      <c r="K33" s="44"/>
      <c r="L33" s="44"/>
      <c r="M33" s="44"/>
      <c r="N33" s="44"/>
      <c r="O33" s="44"/>
      <c r="P33" s="44"/>
      <c r="Q33" s="44"/>
    </row>
    <row r="34" spans="2:17">
      <c r="B34" s="8" t="s">
        <v>54</v>
      </c>
      <c r="C34" s="8"/>
      <c r="D34" s="8"/>
      <c r="E34" s="8"/>
      <c r="F34" s="8"/>
      <c r="G34" s="38"/>
      <c r="H34" s="38"/>
      <c r="I34" s="38"/>
      <c r="J34" s="38"/>
      <c r="K34" s="8"/>
      <c r="L34" s="5"/>
      <c r="M34" s="5"/>
      <c r="N34" s="5"/>
      <c r="O34" s="5"/>
      <c r="P34" s="37"/>
      <c r="Q34" s="5"/>
    </row>
  </sheetData>
  <mergeCells count="4">
    <mergeCell ref="B32:N32"/>
    <mergeCell ref="B31:N31"/>
    <mergeCell ref="B30:N30"/>
    <mergeCell ref="B29:J29"/>
  </mergeCells>
  <phoneticPr fontId="12" type="noConversion"/>
  <pageMargins left="0.7" right="0.7" top="0.75" bottom="0.75" header="0.3" footer="0.3"/>
  <pageSetup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September 2024</DatePublishing>
    <Stage xmlns="fa1df2c7-812e-4953-9f57-a850d3663b8e">Complete</Stage>
    <Documenttype xmlns="fa1df2c7-812e-4953-9f57-a850d3663b8e">Data</Document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0" ma:contentTypeDescription="Create a new document." ma:contentTypeScope="" ma:versionID="72ebabc87926c4a80785c3c3a023b7f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f21218523a44dda9018050c6b2b84c84"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817F1-9364-4D4F-BBF2-70D60F81F395}"/>
</file>

<file path=customXml/itemProps2.xml><?xml version="1.0" encoding="utf-8"?>
<ds:datastoreItem xmlns:ds="http://schemas.openxmlformats.org/officeDocument/2006/customXml" ds:itemID="{ABD4A472-893B-43D5-A34F-EE9A034B99BA}"/>
</file>

<file path=customXml/itemProps3.xml><?xml version="1.0" encoding="utf-8"?>
<ds:datastoreItem xmlns:ds="http://schemas.openxmlformats.org/officeDocument/2006/customXml" ds:itemID="{69478A3B-1A53-4586-AD4F-256AB79387A8}"/>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2024-10-30T13:34:44Z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