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4"/>
  <workbookPr defaultThemeVersion="124226"/>
  <mc:AlternateContent xmlns:mc="http://schemas.openxmlformats.org/markup-compatibility/2006">
    <mc:Choice Requires="x15">
      <x15ac:absPath xmlns:x15ac="http://schemas.microsoft.com/office/spreadsheetml/2010/11/ac" url="\\stats\SubstanceMisuse2\Topics\DrugLinkage\Treatment_Target\ScotPHO updates\2023_24 Publication\Buvidal_patient_estimates\Output\"/>
    </mc:Choice>
  </mc:AlternateContent>
  <xr:revisionPtr revIDLastSave="7" documentId="13_ncr:1_{6C9A025D-ABBE-42E0-BB4E-592D69605568}" xr6:coauthVersionLast="47" xr6:coauthVersionMax="47" xr10:uidLastSave="{2245B756-7F6E-411A-B791-3DF9E8D91A58}"/>
  <bookViews>
    <workbookView xWindow="28680" yWindow="-120" windowWidth="29040" windowHeight="15840" tabRatio="820" firstSheet="1" xr2:uid="{00000000-000D-0000-FFFF-FFFF00000000}"/>
  </bookViews>
  <sheets>
    <sheet name="Notes" sheetId="1" r:id="rId1"/>
    <sheet name="Tab 1 Quarterly Buprenorphine " sheetId="2" r:id="rId2"/>
  </sheets>
  <definedNames>
    <definedName name="_xlnm.Print_Area" localSheetId="1">'Tab 1 Quarterly Buprenorphine '!$A$1:$J$29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E12" i="2"/>
  <c r="H12" i="2"/>
</calcChain>
</file>

<file path=xl/sharedStrings.xml><?xml version="1.0" encoding="utf-8"?>
<sst xmlns="http://schemas.openxmlformats.org/spreadsheetml/2006/main" count="59" uniqueCount="55">
  <si>
    <t>Title:</t>
  </si>
  <si>
    <t xml:space="preserve">Opioid Substitution Therapy (OST)  patient estimates: Injectable buprenorphine by financial year quarter </t>
  </si>
  <si>
    <t>Period:</t>
  </si>
  <si>
    <t>Financial Years 2021/22 to 2023/24</t>
  </si>
  <si>
    <t>Description:</t>
  </si>
  <si>
    <t>Estimated number of patients prescribed injectable buprenorphine in Scotland, by financial year quarter and NHS Board (2021/22 Q1 to 2023/24 Q4)</t>
  </si>
  <si>
    <t>Last Updated:</t>
  </si>
  <si>
    <t>July 2024</t>
  </si>
  <si>
    <t xml:space="preserve">Data source: </t>
  </si>
  <si>
    <t>Prescribing Information System (PIS), Public Health Scotland (extracted June 2024) and Hospital Medicine Utilisation Database (HMUD) Public Health Scotland (extracted June 2024)</t>
  </si>
  <si>
    <t>Notes:</t>
  </si>
  <si>
    <t xml:space="preserve">1. Opioid Substitution Therapy (OST) is defined as drugs used for the treatment of opioid dependence from legacy British National Formulary (BNF) subsection 04.10.03. This includes methadone hydrochloride, buprenorphine, buprenorphine &amp; naloxone and long-acting injectable buprenorphine (including Buvidal© slow-release formulations). Lofexidine hydrochloride and naltrexone hydrochloride (both primarily used for the management of opioid withdrawals) are not included. </t>
  </si>
  <si>
    <t xml:space="preserve">2. Figures provided in Tab 1 include only monthly injectable buprenorphine (including Buvidal© slow-release formulations) prescribing. Financial year quarters are based on monthly data averaged across quarter periods. As HMUD data are based on stock orders of medication, there can be wide variation in the amounts of specific drugs from month to month. Averaging the data over a 3 month period helps to reduce this variation. </t>
  </si>
  <si>
    <t xml:space="preserve">3. Based on combination of both Primary Care (PIS) and Secondary Care (HMUD) data. </t>
  </si>
  <si>
    <t>4.  Data are provided for all injectable buprenorphine prescription form types.</t>
  </si>
  <si>
    <t>5. PIS data captured from paid items and based on prescriptions dispensed in the community by community pharmacists, appliance suppliers and dispensing doctors only.</t>
  </si>
  <si>
    <t xml:space="preserve">6. HMUD data accounts for medicines dispensed by hospitals or hospital based clinics and is based on stock orders. </t>
  </si>
  <si>
    <t xml:space="preserve">7. Data are provisional and may be subject to change. </t>
  </si>
  <si>
    <t xml:space="preserve"> </t>
  </si>
  <si>
    <r>
      <rPr>
        <b/>
        <sz val="16"/>
        <color rgb="FF000000"/>
        <rFont val="Arial"/>
      </rPr>
      <t>Opioid Substitution Therapy:  Injectable Buprenorphine</t>
    </r>
    <r>
      <rPr>
        <b/>
        <vertAlign val="superscript"/>
        <sz val="16"/>
        <color rgb="FF000000"/>
        <rFont val="Arial"/>
      </rPr>
      <t xml:space="preserve">1,2 </t>
    </r>
  </si>
  <si>
    <r>
      <t>Estimated number of patients prescribed injectable buprenorphine in Scotland, by financial year quarter and NHS Board</t>
    </r>
    <r>
      <rPr>
        <b/>
        <vertAlign val="superscript"/>
        <sz val="14"/>
        <rFont val="Arial"/>
        <family val="2"/>
      </rPr>
      <t xml:space="preserve"> 3,4,5,</t>
    </r>
  </si>
  <si>
    <t>2021/22 Q1</t>
  </si>
  <si>
    <t>2021/22 Q2</t>
  </si>
  <si>
    <t>2021/22 Q3</t>
  </si>
  <si>
    <t>2021/22 Q4</t>
  </si>
  <si>
    <t>2022/23 Q1</t>
  </si>
  <si>
    <t>2022/23 Q2</t>
  </si>
  <si>
    <t>2022/23 Q3</t>
  </si>
  <si>
    <t>2022/23 Q4</t>
  </si>
  <si>
    <t>2023/24 Q1</t>
  </si>
  <si>
    <t>2023/24 Q2</t>
  </si>
  <si>
    <t>2023/24 Q3</t>
  </si>
  <si>
    <t>2023/24 Q4</t>
  </si>
  <si>
    <t>Scotland</t>
  </si>
  <si>
    <t>NHS AYRSHIRE &amp; ARRAN</t>
  </si>
  <si>
    <t>NHS BORDERS</t>
  </si>
  <si>
    <t>NHS DUMFRIES &amp; GALLOWAY</t>
  </si>
  <si>
    <t>NHS FIFE</t>
  </si>
  <si>
    <t>NHS FORTH VALLEY</t>
  </si>
  <si>
    <t>NHS GRAMPIAN</t>
  </si>
  <si>
    <t>NHS GREATER GLASGOW &amp; CLYDE</t>
  </si>
  <si>
    <t>NHS HIGHLAND</t>
  </si>
  <si>
    <t>NHS LANARKSHIRE</t>
  </si>
  <si>
    <t>NHS LOTHIAN</t>
  </si>
  <si>
    <t>NHS ORKNEY</t>
  </si>
  <si>
    <t>N/A</t>
  </si>
  <si>
    <t>NHS SHETLAND</t>
  </si>
  <si>
    <t>NHS TAYSIDE</t>
  </si>
  <si>
    <t>NHS WESTERN ISLES</t>
  </si>
  <si>
    <t>Source: Prescribing Information System &amp; Hospital Medicine Utilisation Database</t>
  </si>
  <si>
    <t>1.The estimates in this table are based on aggregated data and should be used with caution due to data completeness issues. These data are released as MANAGEMENT INFORMATION for equality of access due to user demand.</t>
  </si>
  <si>
    <t xml:space="preserve">2. Figures provided in tab 1 include only monthly injectable buprenorphine (including Buvidal© slow-release formulations) prescribing. </t>
  </si>
  <si>
    <t xml:space="preserve">3. Financial year quarters are based on monthly data averaged across quarter periods. As HMUD data are based on stock orders of medication, there can be wide variation in the amounts of specific drugs from month to month. Averaging the data over a 3 month period helps to reduce this variation. Quarters where there were no paid items or stock orders are represented by N/A. </t>
  </si>
  <si>
    <t>4. PIS data captured from paid items and based on prescriptions dispensed in the community by community pharmacists, appliance suppliers and dispensing doctors only.</t>
  </si>
  <si>
    <t xml:space="preserve">5. HMUD data accounts for medicines dispensed by hospitals or hospital based clinics and is based on stock orders.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</si>
</sst>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16">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sz val="10"/>
      <color indexed="9"/>
      <name val="Arial"/>
      <family val="2"/>
    </font>
    <font>
      <b/>
      <sz val="10"/>
      <color theme="0"/>
      <name val="Arial"/>
      <family val="2"/>
    </font>
    <font>
      <sz val="10"/>
      <color theme="1"/>
      <name val="Arial"/>
      <family val="2"/>
    </font>
    <font>
      <b/>
      <vertAlign val="superscript"/>
      <sz val="14"/>
      <name val="Arial"/>
      <family val="2"/>
    </font>
    <font>
      <b/>
      <sz val="10"/>
      <color theme="1"/>
      <name val="Arial"/>
      <family val="2"/>
    </font>
    <font>
      <vertAlign val="superscript"/>
      <sz val="10"/>
      <name val="Arial"/>
      <family val="2"/>
    </font>
    <font>
      <sz val="11"/>
      <color theme="1"/>
      <name val="Arial"/>
      <family val="2"/>
    </font>
    <font>
      <sz val="8"/>
      <name val="Calibri"/>
      <family val="2"/>
      <scheme val="minor"/>
    </font>
    <font>
      <sz val="10"/>
      <color rgb="FFFF0000"/>
      <name val="Arial"/>
      <family val="2"/>
    </font>
    <font>
      <b/>
      <sz val="16"/>
      <color rgb="FF000000"/>
      <name val="Arial"/>
    </font>
    <font>
      <b/>
      <vertAlign val="superscript"/>
      <sz val="16"/>
      <color rgb="FF000000"/>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10">
    <border>
      <left/>
      <right/>
      <top/>
      <bottom/>
      <diagonal/>
    </border>
    <border>
      <left/>
      <right/>
      <top/>
      <bottom style="thin">
        <color indexed="22"/>
      </bottom>
      <diagonal/>
    </border>
    <border>
      <left/>
      <right style="thin">
        <color indexed="64"/>
      </right>
      <top/>
      <bottom/>
      <diagonal/>
    </border>
    <border>
      <left/>
      <right style="thin">
        <color indexed="64"/>
      </right>
      <top/>
      <bottom style="thin">
        <color indexed="64"/>
      </bottom>
      <diagonal/>
    </border>
    <border>
      <left style="thin">
        <color theme="0" tint="-0.24994659260841701"/>
      </left>
      <right style="thin">
        <color theme="0" tint="-0.24994659260841701"/>
      </right>
      <top/>
      <bottom style="thin">
        <color indexed="64"/>
      </bottom>
      <diagonal/>
    </border>
    <border>
      <left/>
      <right/>
      <top/>
      <bottom style="thin">
        <color indexed="64"/>
      </bottom>
      <diagonal/>
    </border>
    <border>
      <left style="thin">
        <color theme="0" tint="-0.24994659260841701"/>
      </left>
      <right style="thin">
        <color theme="0" tint="-0.24994659260841701"/>
      </right>
      <top/>
      <bottom/>
      <diagonal/>
    </border>
    <border>
      <left style="thin">
        <color theme="0" tint="-0.249977111117893"/>
      </left>
      <right/>
      <top/>
      <bottom style="thin">
        <color indexed="64"/>
      </bottom>
      <diagonal/>
    </border>
    <border>
      <left style="thin">
        <color theme="0" tint="-0.249977111117893"/>
      </left>
      <right style="thin">
        <color theme="0" tint="-0.249977111117893"/>
      </right>
      <top/>
      <bottom style="thin">
        <color indexed="64"/>
      </bottom>
      <diagonal/>
    </border>
    <border>
      <left/>
      <right/>
      <top style="thin">
        <color theme="2"/>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cellStyleXfs>
  <cellXfs count="54">
    <xf numFmtId="0" fontId="0" fillId="0" borderId="0" xfId="0"/>
    <xf numFmtId="0" fontId="2" fillId="3" borderId="0" xfId="0" applyFont="1" applyFill="1" applyAlignment="1">
      <alignment horizontal="left" vertical="center"/>
    </xf>
    <xf numFmtId="0" fontId="3" fillId="3" borderId="0" xfId="0" applyFont="1" applyFill="1" applyAlignment="1">
      <alignment horizontal="left" vertical="center"/>
    </xf>
    <xf numFmtId="0" fontId="0" fillId="3" borderId="1" xfId="0" applyFill="1" applyBorder="1" applyProtection="1">
      <protection hidden="1"/>
    </xf>
    <xf numFmtId="0" fontId="0" fillId="3" borderId="0" xfId="0" applyFill="1" applyProtection="1">
      <protection hidden="1"/>
    </xf>
    <xf numFmtId="0" fontId="2" fillId="3" borderId="0" xfId="0" applyFont="1" applyFill="1"/>
    <xf numFmtId="0" fontId="0" fillId="3" borderId="0" xfId="0" applyFill="1" applyAlignment="1">
      <alignment vertical="center"/>
    </xf>
    <xf numFmtId="0" fontId="3" fillId="3" borderId="0" xfId="0" applyFont="1" applyFill="1" applyAlignment="1">
      <alignment vertical="center"/>
    </xf>
    <xf numFmtId="0" fontId="2" fillId="3" borderId="0" xfId="0" applyFont="1" applyFill="1" applyAlignment="1">
      <alignment vertical="center"/>
    </xf>
    <xf numFmtId="0" fontId="0" fillId="3" borderId="0" xfId="0" applyFill="1"/>
    <xf numFmtId="1" fontId="2" fillId="3" borderId="0" xfId="3" applyNumberFormat="1" applyFill="1"/>
    <xf numFmtId="0" fontId="2" fillId="3" borderId="0" xfId="3" applyFill="1"/>
    <xf numFmtId="0" fontId="5" fillId="3" borderId="3" xfId="3" applyFont="1" applyFill="1" applyBorder="1"/>
    <xf numFmtId="0" fontId="5" fillId="3" borderId="2" xfId="3" applyFont="1" applyFill="1" applyBorder="1"/>
    <xf numFmtId="0" fontId="3" fillId="3" borderId="6" xfId="3" applyFont="1" applyFill="1" applyBorder="1" applyAlignment="1">
      <alignment horizontal="right"/>
    </xf>
    <xf numFmtId="0" fontId="6" fillId="4" borderId="2" xfId="0" applyFont="1" applyFill="1" applyBorder="1"/>
    <xf numFmtId="164" fontId="6" fillId="4" borderId="6" xfId="1" applyNumberFormat="1" applyFont="1" applyFill="1" applyBorder="1"/>
    <xf numFmtId="1" fontId="4" fillId="3" borderId="0" xfId="3" applyNumberFormat="1" applyFont="1" applyFill="1"/>
    <xf numFmtId="0" fontId="2" fillId="2" borderId="0" xfId="0" applyFont="1" applyFill="1" applyAlignment="1">
      <alignment vertical="top"/>
    </xf>
    <xf numFmtId="0" fontId="3" fillId="3" borderId="0" xfId="0" applyFont="1" applyFill="1" applyAlignment="1" applyProtection="1">
      <alignment vertical="center"/>
      <protection hidden="1"/>
    </xf>
    <xf numFmtId="0" fontId="3" fillId="2" borderId="0" xfId="0" applyFont="1" applyFill="1" applyAlignment="1" applyProtection="1">
      <alignment vertical="center"/>
      <protection hidden="1"/>
    </xf>
    <xf numFmtId="9" fontId="2" fillId="3" borderId="6" xfId="2" applyFont="1" applyFill="1" applyBorder="1"/>
    <xf numFmtId="3" fontId="7" fillId="3" borderId="0" xfId="0" applyNumberFormat="1" applyFont="1" applyFill="1"/>
    <xf numFmtId="3" fontId="2" fillId="3" borderId="0" xfId="4" applyNumberFormat="1" applyFill="1"/>
    <xf numFmtId="3" fontId="9" fillId="3" borderId="0" xfId="0" applyNumberFormat="1" applyFont="1" applyFill="1"/>
    <xf numFmtId="0" fontId="3" fillId="0" borderId="8" xfId="3" applyFont="1" applyBorder="1" applyAlignment="1">
      <alignment horizontal="center"/>
    </xf>
    <xf numFmtId="0" fontId="3" fillId="0" borderId="5" xfId="3" applyFont="1" applyBorder="1" applyAlignment="1">
      <alignment horizontal="center"/>
    </xf>
    <xf numFmtId="0" fontId="3" fillId="0" borderId="7" xfId="3" applyFont="1" applyBorder="1" applyAlignment="1">
      <alignment horizontal="center"/>
    </xf>
    <xf numFmtId="0" fontId="10" fillId="3" borderId="0" xfId="3" applyFont="1" applyFill="1"/>
    <xf numFmtId="0" fontId="11" fillId="3" borderId="0" xfId="0" applyFont="1" applyFill="1"/>
    <xf numFmtId="0" fontId="11" fillId="3" borderId="2" xfId="0" applyFont="1" applyFill="1" applyBorder="1"/>
    <xf numFmtId="0" fontId="0" fillId="3" borderId="1" xfId="0" applyFill="1" applyBorder="1" applyAlignment="1" applyProtection="1">
      <alignment vertical="center"/>
      <protection hidden="1"/>
    </xf>
    <xf numFmtId="0" fontId="0" fillId="3" borderId="0" xfId="0" applyFill="1" applyAlignment="1" applyProtection="1">
      <alignment vertical="center"/>
      <protection hidden="1"/>
    </xf>
    <xf numFmtId="3" fontId="2" fillId="3" borderId="4" xfId="2" applyNumberFormat="1" applyFont="1" applyFill="1" applyBorder="1"/>
    <xf numFmtId="0" fontId="7" fillId="3" borderId="2" xfId="0" applyFont="1" applyFill="1" applyBorder="1" applyAlignment="1">
      <alignment horizontal="left" vertical="top"/>
    </xf>
    <xf numFmtId="0" fontId="7" fillId="3" borderId="3" xfId="0" applyFont="1" applyFill="1" applyBorder="1" applyAlignment="1">
      <alignment horizontal="left" vertical="top"/>
    </xf>
    <xf numFmtId="3" fontId="2" fillId="3" borderId="6" xfId="2" applyNumberFormat="1" applyFont="1" applyFill="1" applyBorder="1" applyAlignment="1">
      <alignment horizontal="right"/>
    </xf>
    <xf numFmtId="0" fontId="2" fillId="3" borderId="0" xfId="0" applyFont="1" applyFill="1" applyAlignment="1">
      <alignment horizontal="left" vertical="center" wrapText="1"/>
    </xf>
    <xf numFmtId="41" fontId="2" fillId="3" borderId="0" xfId="0" applyNumberFormat="1" applyFont="1" applyFill="1" applyAlignment="1">
      <alignment vertical="center"/>
    </xf>
    <xf numFmtId="3" fontId="11" fillId="3" borderId="0" xfId="0" applyNumberFormat="1" applyFont="1" applyFill="1"/>
    <xf numFmtId="0" fontId="3" fillId="3" borderId="0" xfId="0" applyFont="1" applyFill="1" applyAlignment="1">
      <alignment horizontal="left" vertical="top"/>
    </xf>
    <xf numFmtId="0" fontId="0" fillId="3" borderId="9" xfId="0" applyFill="1" applyBorder="1" applyProtection="1">
      <protection hidden="1"/>
    </xf>
    <xf numFmtId="9" fontId="2" fillId="3" borderId="0" xfId="2" applyFont="1" applyFill="1"/>
    <xf numFmtId="0" fontId="3" fillId="3" borderId="8" xfId="3" applyFont="1" applyFill="1" applyBorder="1" applyAlignment="1">
      <alignment horizontal="center"/>
    </xf>
    <xf numFmtId="0" fontId="2" fillId="3" borderId="0" xfId="0" applyFont="1" applyFill="1" applyAlignment="1">
      <alignment vertical="top"/>
    </xf>
    <xf numFmtId="49" fontId="2" fillId="3" borderId="0" xfId="0" applyNumberFormat="1" applyFont="1" applyFill="1" applyAlignment="1">
      <alignment vertical="center"/>
    </xf>
    <xf numFmtId="1" fontId="14" fillId="3" borderId="0" xfId="3" applyNumberFormat="1" applyFont="1" applyFill="1"/>
    <xf numFmtId="0" fontId="2" fillId="3" borderId="0" xfId="0" applyFont="1" applyFill="1" applyAlignment="1">
      <alignment horizontal="left" vertical="center" wrapText="1"/>
    </xf>
    <xf numFmtId="1" fontId="2" fillId="3" borderId="0" xfId="3" applyNumberFormat="1" applyFill="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left" vertical="top"/>
    </xf>
    <xf numFmtId="0" fontId="2" fillId="0" borderId="0" xfId="0" applyFont="1" applyAlignment="1">
      <alignment horizontal="left" vertical="top" wrapText="1"/>
    </xf>
    <xf numFmtId="1" fontId="13" fillId="3" borderId="0" xfId="3" applyNumberFormat="1" applyFont="1" applyFill="1" applyAlignment="1">
      <alignment horizontal="left" vertical="top" wrapText="1"/>
    </xf>
    <xf numFmtId="0" fontId="2" fillId="2" borderId="0" xfId="0" applyFont="1" applyFill="1" applyAlignment="1">
      <alignment horizontal="left" vertical="top" wrapText="1"/>
    </xf>
  </cellXfs>
  <cellStyles count="7">
    <cellStyle name="Comma" xfId="1" builtinId="3"/>
    <cellStyle name="Normal" xfId="0" builtinId="0"/>
    <cellStyle name="Normal 2" xfId="3" xr:uid="{00000000-0005-0000-0000-000002000000}"/>
    <cellStyle name="Normal 5" xfId="5" xr:uid="{DEFCA1A2-A2E9-4B07-8798-E1B151028031}"/>
    <cellStyle name="Normal_Sheet5" xfId="4" xr:uid="{00000000-0005-0000-0000-000003000000}"/>
    <cellStyle name="Percent" xfId="2" builtinId="5"/>
    <cellStyle name="Percent 3" xfId="6" xr:uid="{6DE75C70-325C-4BF9-8B60-00E3AE03E19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59763</xdr:colOff>
      <xdr:row>0</xdr:row>
      <xdr:rowOff>0</xdr:rowOff>
    </xdr:from>
    <xdr:to>
      <xdr:col>4</xdr:col>
      <xdr:colOff>55954</xdr:colOff>
      <xdr:row>2</xdr:row>
      <xdr:rowOff>130810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51" y="0"/>
          <a:ext cx="2413001"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7472</xdr:colOff>
      <xdr:row>0</xdr:row>
      <xdr:rowOff>67236</xdr:rowOff>
    </xdr:from>
    <xdr:to>
      <xdr:col>2</xdr:col>
      <xdr:colOff>130225</xdr:colOff>
      <xdr:row>3</xdr:row>
      <xdr:rowOff>438711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060" y="67236"/>
          <a:ext cx="2390588" cy="840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tabSelected="1" zoomScaleNormal="100" workbookViewId="0"/>
  </sheetViews>
  <sheetFormatPr defaultColWidth="9.140625" defaultRowHeight="14.45"/>
  <cols>
    <col min="1" max="1" width="1.42578125" style="9" customWidth="1"/>
    <col min="2" max="2" width="14.7109375" style="9" customWidth="1"/>
    <col min="3" max="3" width="9.140625" style="9"/>
    <col min="4" max="4" width="11.140625" style="9" customWidth="1"/>
    <col min="5" max="16384" width="9.140625" style="9"/>
  </cols>
  <sheetData>
    <row r="1" spans="2:18" s="5" customFormat="1" ht="15.95" customHeight="1"/>
    <row r="2" spans="2:18" s="5" customFormat="1" ht="50.25" customHeight="1"/>
    <row r="3" spans="2:18" s="5" customFormat="1" ht="23.1" customHeight="1"/>
    <row r="4" spans="2:18" s="1" customFormat="1" ht="18" customHeight="1">
      <c r="B4" s="2" t="s">
        <v>0</v>
      </c>
      <c r="C4" s="1" t="s">
        <v>1</v>
      </c>
    </row>
    <row r="5" spans="2:18" s="1" customFormat="1" ht="18" customHeight="1">
      <c r="B5" s="19" t="s">
        <v>2</v>
      </c>
      <c r="C5" s="8" t="s">
        <v>3</v>
      </c>
      <c r="D5" s="8"/>
    </row>
    <row r="6" spans="2:18" s="5" customFormat="1" ht="12.75" customHeight="1">
      <c r="B6" s="2" t="s">
        <v>4</v>
      </c>
      <c r="C6" s="47" t="s">
        <v>5</v>
      </c>
      <c r="D6" s="47"/>
      <c r="E6" s="47"/>
      <c r="F6" s="47"/>
      <c r="G6" s="47"/>
      <c r="H6" s="47"/>
      <c r="I6" s="47"/>
      <c r="J6" s="47"/>
      <c r="K6" s="47"/>
      <c r="L6" s="47"/>
      <c r="M6" s="47"/>
      <c r="N6" s="47"/>
      <c r="O6" s="47"/>
      <c r="P6" s="47"/>
      <c r="Q6" s="47"/>
    </row>
    <row r="7" spans="2:18" s="18" customFormat="1" ht="18" customHeight="1">
      <c r="B7" s="20" t="s">
        <v>6</v>
      </c>
      <c r="C7" s="45" t="s">
        <v>7</v>
      </c>
      <c r="D7" s="8"/>
      <c r="E7" s="8"/>
      <c r="F7" s="8"/>
      <c r="G7" s="8"/>
      <c r="H7" s="8"/>
      <c r="I7" s="8"/>
      <c r="J7" s="8"/>
      <c r="K7" s="8"/>
      <c r="L7" s="8"/>
      <c r="M7" s="44"/>
      <c r="N7" s="44"/>
      <c r="O7" s="44"/>
      <c r="P7" s="44"/>
      <c r="Q7" s="44"/>
    </row>
    <row r="8" spans="2:18" s="6" customFormat="1" ht="11.25" customHeight="1">
      <c r="B8" s="3"/>
      <c r="C8" s="3"/>
      <c r="D8" s="3"/>
      <c r="E8" s="3"/>
      <c r="F8" s="3"/>
      <c r="G8" s="3"/>
      <c r="H8" s="3"/>
      <c r="I8" s="3"/>
      <c r="J8" s="3"/>
      <c r="K8" s="3"/>
      <c r="L8" s="3"/>
      <c r="M8" s="3"/>
      <c r="N8" s="3"/>
      <c r="O8" s="3"/>
      <c r="P8" s="3"/>
      <c r="Q8" s="3"/>
      <c r="R8" s="3"/>
    </row>
    <row r="9" spans="2:18" s="6" customFormat="1" ht="11.25" customHeight="1">
      <c r="B9" s="4"/>
      <c r="C9" s="4"/>
      <c r="D9" s="4"/>
      <c r="E9" s="4"/>
      <c r="F9" s="4"/>
      <c r="G9" s="4"/>
      <c r="H9" s="4"/>
    </row>
    <row r="10" spans="2:18" s="5" customFormat="1" ht="27.6" customHeight="1">
      <c r="B10" s="40" t="s">
        <v>8</v>
      </c>
      <c r="C10" s="49" t="s">
        <v>9</v>
      </c>
      <c r="D10" s="49"/>
      <c r="E10" s="49"/>
      <c r="F10" s="49"/>
      <c r="G10" s="49"/>
      <c r="H10" s="49"/>
      <c r="I10" s="49"/>
      <c r="J10" s="49"/>
      <c r="K10" s="49"/>
      <c r="L10" s="49"/>
      <c r="M10" s="49"/>
      <c r="N10" s="49"/>
      <c r="O10" s="49"/>
      <c r="P10" s="49"/>
      <c r="Q10" s="49"/>
      <c r="R10" s="49"/>
    </row>
    <row r="11" spans="2:18" s="6" customFormat="1" ht="11.25" customHeight="1">
      <c r="B11" s="3"/>
      <c r="C11" s="3"/>
      <c r="D11" s="3"/>
      <c r="E11" s="3"/>
      <c r="F11" s="3"/>
      <c r="G11" s="3"/>
      <c r="H11" s="3"/>
      <c r="I11" s="3"/>
      <c r="J11" s="3"/>
      <c r="K11" s="3"/>
      <c r="L11" s="3"/>
      <c r="M11" s="3"/>
      <c r="N11" s="3"/>
      <c r="O11" s="3"/>
      <c r="P11" s="3"/>
      <c r="Q11" s="3"/>
      <c r="R11" s="3"/>
    </row>
    <row r="12" spans="2:18" s="6" customFormat="1" ht="13.15" customHeight="1">
      <c r="B12" s="40"/>
      <c r="C12" s="41"/>
      <c r="D12" s="4"/>
      <c r="E12" s="41"/>
      <c r="F12" s="41"/>
      <c r="G12" s="41"/>
      <c r="H12" s="41"/>
      <c r="I12" s="4"/>
      <c r="J12" s="4"/>
      <c r="K12" s="4"/>
      <c r="L12" s="41"/>
      <c r="M12" s="41"/>
      <c r="N12" s="4"/>
      <c r="O12" s="4"/>
      <c r="P12" s="4"/>
      <c r="Q12" s="4"/>
      <c r="R12" s="4"/>
    </row>
    <row r="13" spans="2:18" s="6" customFormat="1" ht="10.15" customHeight="1">
      <c r="B13" s="4"/>
      <c r="C13" s="32"/>
      <c r="D13" s="32"/>
      <c r="E13" s="32"/>
      <c r="F13" s="32"/>
      <c r="G13" s="32"/>
      <c r="H13" s="32"/>
    </row>
    <row r="14" spans="2:18" s="5" customFormat="1" ht="45.6" customHeight="1">
      <c r="B14" s="7" t="s">
        <v>10</v>
      </c>
      <c r="C14" s="48" t="s">
        <v>11</v>
      </c>
      <c r="D14" s="48"/>
      <c r="E14" s="48"/>
      <c r="F14" s="48"/>
      <c r="G14" s="48"/>
      <c r="H14" s="48"/>
      <c r="I14" s="48"/>
      <c r="J14" s="48"/>
      <c r="K14" s="48"/>
      <c r="L14" s="48"/>
      <c r="M14" s="48"/>
      <c r="N14" s="48"/>
      <c r="O14" s="48"/>
      <c r="P14" s="48"/>
      <c r="Q14" s="48"/>
      <c r="R14" s="48"/>
    </row>
    <row r="15" spans="2:18" s="5" customFormat="1" ht="40.5" customHeight="1">
      <c r="B15" s="7"/>
      <c r="C15" s="48" t="s">
        <v>12</v>
      </c>
      <c r="D15" s="48"/>
      <c r="E15" s="48"/>
      <c r="F15" s="48"/>
      <c r="G15" s="48"/>
      <c r="H15" s="48"/>
      <c r="I15" s="48"/>
      <c r="J15" s="48"/>
      <c r="K15" s="48"/>
      <c r="L15" s="48"/>
      <c r="M15" s="48"/>
      <c r="N15" s="48"/>
      <c r="O15" s="48"/>
      <c r="P15" s="48"/>
      <c r="Q15" s="48"/>
      <c r="R15" s="48"/>
    </row>
    <row r="16" spans="2:18" s="5" customFormat="1" ht="15.6" customHeight="1">
      <c r="B16" s="7"/>
      <c r="C16" s="49" t="s">
        <v>13</v>
      </c>
      <c r="D16" s="49"/>
      <c r="E16" s="49"/>
      <c r="F16" s="49"/>
      <c r="G16" s="49"/>
      <c r="H16" s="49"/>
      <c r="I16" s="49"/>
      <c r="J16" s="49"/>
      <c r="K16" s="49"/>
      <c r="L16" s="49"/>
      <c r="M16" s="49"/>
      <c r="N16" s="49"/>
      <c r="O16" s="49"/>
      <c r="P16" s="49"/>
      <c r="Q16" s="49"/>
      <c r="R16" s="49"/>
    </row>
    <row r="17" spans="1:18" s="5" customFormat="1" ht="15.6" customHeight="1">
      <c r="C17" s="47" t="s">
        <v>14</v>
      </c>
      <c r="D17" s="47"/>
      <c r="E17" s="47"/>
      <c r="F17" s="47"/>
      <c r="G17" s="47"/>
      <c r="H17" s="47"/>
      <c r="I17" s="47"/>
      <c r="J17" s="47"/>
      <c r="K17" s="47"/>
      <c r="L17" s="8"/>
    </row>
    <row r="18" spans="1:18" s="5" customFormat="1" ht="15.6" customHeight="1">
      <c r="A18" s="1"/>
      <c r="B18" s="37"/>
      <c r="C18" s="50" t="s">
        <v>15</v>
      </c>
      <c r="D18" s="50"/>
      <c r="E18" s="50"/>
      <c r="F18" s="50"/>
      <c r="G18" s="50"/>
      <c r="H18" s="50"/>
      <c r="I18" s="50"/>
      <c r="J18" s="50"/>
      <c r="K18" s="50"/>
      <c r="L18" s="50"/>
      <c r="M18" s="50"/>
      <c r="N18" s="50"/>
      <c r="O18" s="50"/>
      <c r="P18" s="50"/>
      <c r="Q18" s="50"/>
      <c r="R18" s="50"/>
    </row>
    <row r="19" spans="1:18" s="5" customFormat="1" ht="15.6" customHeight="1">
      <c r="A19" s="1"/>
      <c r="B19" s="37"/>
      <c r="C19" s="8" t="s">
        <v>16</v>
      </c>
      <c r="D19" s="8"/>
      <c r="E19" s="8"/>
      <c r="F19" s="8"/>
      <c r="G19" s="8"/>
      <c r="H19" s="38"/>
      <c r="I19" s="38"/>
      <c r="J19" s="38"/>
      <c r="K19" s="38"/>
      <c r="L19" s="8"/>
      <c r="Q19" s="37"/>
    </row>
    <row r="20" spans="1:18" s="5" customFormat="1" ht="13.15">
      <c r="A20" s="1"/>
      <c r="B20" s="37"/>
      <c r="C20" s="47" t="s">
        <v>17</v>
      </c>
      <c r="D20" s="47"/>
      <c r="E20" s="47"/>
      <c r="F20" s="47"/>
      <c r="G20" s="47"/>
      <c r="H20" s="47"/>
      <c r="I20" s="47"/>
      <c r="J20" s="47"/>
      <c r="K20" s="47"/>
      <c r="L20" s="47"/>
      <c r="M20" s="47"/>
      <c r="N20" s="47"/>
      <c r="O20" s="47"/>
      <c r="P20" s="47"/>
      <c r="Q20" s="47"/>
    </row>
    <row r="21" spans="1:18">
      <c r="A21" s="5"/>
      <c r="B21" s="3"/>
      <c r="C21" s="31"/>
      <c r="D21" s="31"/>
      <c r="E21" s="31"/>
      <c r="F21" s="31"/>
      <c r="G21" s="31"/>
      <c r="H21" s="31"/>
      <c r="I21" s="31"/>
      <c r="J21" s="31"/>
      <c r="K21" s="31"/>
      <c r="L21" s="31"/>
      <c r="M21" s="31"/>
      <c r="N21" s="31"/>
      <c r="O21" s="31"/>
      <c r="P21" s="31"/>
      <c r="Q21" s="31"/>
      <c r="R21" s="31"/>
    </row>
    <row r="22" spans="1:18">
      <c r="A22" s="6"/>
      <c r="B22" s="4"/>
    </row>
    <row r="23" spans="1:18">
      <c r="B23" s="4"/>
      <c r="C23" s="4"/>
      <c r="D23" s="4"/>
      <c r="E23" s="4"/>
      <c r="F23" s="4"/>
      <c r="G23" s="4"/>
      <c r="H23" s="4"/>
      <c r="I23" s="6"/>
      <c r="J23" s="6"/>
      <c r="K23" s="6"/>
      <c r="L23" s="6"/>
    </row>
    <row r="24" spans="1:18" ht="15"/>
  </sheetData>
  <mergeCells count="8">
    <mergeCell ref="C20:Q20"/>
    <mergeCell ref="C6:Q6"/>
    <mergeCell ref="C17:K17"/>
    <mergeCell ref="C14:R14"/>
    <mergeCell ref="C15:R15"/>
    <mergeCell ref="C16:R16"/>
    <mergeCell ref="C18:R18"/>
    <mergeCell ref="C10:R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Q34"/>
  <sheetViews>
    <sheetView zoomScale="90" zoomScaleNormal="90" workbookViewId="0"/>
  </sheetViews>
  <sheetFormatPr defaultColWidth="9.140625" defaultRowHeight="13.9"/>
  <cols>
    <col min="1" max="1" width="3.28515625" style="29" customWidth="1"/>
    <col min="2" max="2" width="32.7109375" style="29" customWidth="1"/>
    <col min="3" max="8" width="12.5703125" style="29" customWidth="1"/>
    <col min="9" max="14" width="12.85546875" style="29" customWidth="1"/>
    <col min="15" max="16384" width="9.140625" style="29"/>
  </cols>
  <sheetData>
    <row r="1" spans="1:16" s="11" customFormat="1" ht="13.15">
      <c r="A1" s="10" t="s">
        <v>18</v>
      </c>
      <c r="B1" s="10"/>
      <c r="C1" s="10"/>
    </row>
    <row r="2" spans="1:16" s="11" customFormat="1" ht="13.15">
      <c r="A2" s="10"/>
      <c r="B2" s="10"/>
      <c r="C2" s="10"/>
    </row>
    <row r="3" spans="1:16" s="11" customFormat="1" ht="13.15">
      <c r="A3" s="10"/>
      <c r="B3" s="10"/>
      <c r="C3" s="10"/>
    </row>
    <row r="4" spans="1:16" s="11" customFormat="1" ht="50.25" customHeight="1">
      <c r="A4" s="10"/>
      <c r="B4" s="10"/>
      <c r="C4" s="10"/>
      <c r="K4" s="42"/>
    </row>
    <row r="5" spans="1:16" s="11" customFormat="1" ht="18" customHeight="1">
      <c r="A5" s="10"/>
      <c r="B5" s="10"/>
      <c r="C5" s="10"/>
    </row>
    <row r="6" spans="1:16" s="11" customFormat="1" ht="20.25">
      <c r="A6" s="10"/>
      <c r="B6" s="46" t="s">
        <v>19</v>
      </c>
      <c r="C6" s="17"/>
      <c r="E6" s="28"/>
    </row>
    <row r="7" spans="1:16" s="11" customFormat="1" ht="15.75" customHeight="1"/>
    <row r="8" spans="1:16" ht="19.149999999999999">
      <c r="B8" s="17" t="s">
        <v>20</v>
      </c>
      <c r="C8" s="17"/>
    </row>
    <row r="9" spans="1:16">
      <c r="J9" s="11"/>
    </row>
    <row r="10" spans="1:16">
      <c r="B10" s="12"/>
      <c r="C10" s="27" t="s">
        <v>21</v>
      </c>
      <c r="D10" s="43" t="s">
        <v>22</v>
      </c>
      <c r="E10" s="25" t="s">
        <v>23</v>
      </c>
      <c r="F10" s="26" t="s">
        <v>24</v>
      </c>
      <c r="G10" s="27" t="s">
        <v>25</v>
      </c>
      <c r="H10" s="25" t="s">
        <v>26</v>
      </c>
      <c r="I10" s="25" t="s">
        <v>27</v>
      </c>
      <c r="J10" s="26" t="s">
        <v>28</v>
      </c>
      <c r="K10" s="27" t="s">
        <v>29</v>
      </c>
      <c r="L10" s="25" t="s">
        <v>30</v>
      </c>
      <c r="M10" s="25" t="s">
        <v>31</v>
      </c>
      <c r="N10" s="26" t="s">
        <v>32</v>
      </c>
    </row>
    <row r="11" spans="1:16">
      <c r="B11" s="13"/>
      <c r="C11" s="14"/>
      <c r="D11" s="14"/>
      <c r="E11" s="14"/>
      <c r="F11" s="14"/>
      <c r="G11" s="14"/>
      <c r="H11" s="14"/>
      <c r="I11" s="14"/>
      <c r="J11" s="14"/>
      <c r="K11" s="14"/>
      <c r="L11" s="14"/>
      <c r="M11" s="14"/>
      <c r="N11" s="14"/>
    </row>
    <row r="12" spans="1:16">
      <c r="B12" s="15" t="s">
        <v>33</v>
      </c>
      <c r="C12" s="16">
        <v>834</v>
      </c>
      <c r="D12" s="16">
        <f>SUM(D14:D27)</f>
        <v>1115</v>
      </c>
      <c r="E12" s="16">
        <f>SUM(E14:E27)</f>
        <v>1528</v>
      </c>
      <c r="F12" s="16">
        <v>1684.0000000000005</v>
      </c>
      <c r="G12" s="16">
        <v>2038</v>
      </c>
      <c r="H12" s="16">
        <f>SUM(H14:H27)</f>
        <v>2177</v>
      </c>
      <c r="I12" s="16">
        <v>2546</v>
      </c>
      <c r="J12" s="16">
        <v>2698.3333333333335</v>
      </c>
      <c r="K12" s="16">
        <v>3119</v>
      </c>
      <c r="L12" s="16">
        <v>3523</v>
      </c>
      <c r="M12" s="16">
        <v>3791</v>
      </c>
      <c r="N12" s="16">
        <v>3716</v>
      </c>
    </row>
    <row r="13" spans="1:16">
      <c r="B13" s="30"/>
      <c r="C13" s="21"/>
      <c r="D13" s="21"/>
      <c r="E13" s="21"/>
      <c r="F13" s="21"/>
      <c r="G13" s="21"/>
      <c r="H13" s="21"/>
      <c r="I13" s="21"/>
      <c r="J13" s="21"/>
      <c r="K13" s="21"/>
      <c r="L13" s="21"/>
      <c r="M13" s="21"/>
      <c r="N13" s="21"/>
    </row>
    <row r="14" spans="1:16">
      <c r="B14" s="34" t="s">
        <v>34</v>
      </c>
      <c r="C14" s="36">
        <v>6</v>
      </c>
      <c r="D14" s="36">
        <v>16</v>
      </c>
      <c r="E14" s="36">
        <v>28</v>
      </c>
      <c r="F14" s="36">
        <v>38</v>
      </c>
      <c r="G14" s="36">
        <v>57</v>
      </c>
      <c r="H14" s="36">
        <v>79</v>
      </c>
      <c r="I14" s="36">
        <v>100</v>
      </c>
      <c r="J14" s="36">
        <v>106</v>
      </c>
      <c r="K14" s="36">
        <v>142</v>
      </c>
      <c r="L14" s="36">
        <v>168</v>
      </c>
      <c r="M14" s="36">
        <v>177</v>
      </c>
      <c r="N14" s="36">
        <v>221</v>
      </c>
      <c r="O14" s="23"/>
      <c r="P14" s="22"/>
    </row>
    <row r="15" spans="1:16">
      <c r="B15" s="34" t="s">
        <v>35</v>
      </c>
      <c r="C15" s="36">
        <v>57</v>
      </c>
      <c r="D15" s="36">
        <v>54</v>
      </c>
      <c r="E15" s="36">
        <v>67</v>
      </c>
      <c r="F15" s="36">
        <v>73</v>
      </c>
      <c r="G15" s="36">
        <v>68</v>
      </c>
      <c r="H15" s="36">
        <v>81</v>
      </c>
      <c r="I15" s="36">
        <v>80</v>
      </c>
      <c r="J15" s="36">
        <v>76</v>
      </c>
      <c r="K15" s="36">
        <v>99</v>
      </c>
      <c r="L15" s="36">
        <v>110</v>
      </c>
      <c r="M15" s="36">
        <v>114</v>
      </c>
      <c r="N15" s="36">
        <v>81</v>
      </c>
      <c r="O15" s="23"/>
      <c r="P15" s="22"/>
    </row>
    <row r="16" spans="1:16">
      <c r="B16" s="34" t="s">
        <v>36</v>
      </c>
      <c r="C16" s="36">
        <v>48</v>
      </c>
      <c r="D16" s="36">
        <v>54</v>
      </c>
      <c r="E16" s="36">
        <v>56</v>
      </c>
      <c r="F16" s="36">
        <v>111</v>
      </c>
      <c r="G16" s="36">
        <v>135</v>
      </c>
      <c r="H16" s="36">
        <v>153</v>
      </c>
      <c r="I16" s="36">
        <v>183</v>
      </c>
      <c r="J16" s="36">
        <v>199</v>
      </c>
      <c r="K16" s="36">
        <v>240</v>
      </c>
      <c r="L16" s="36">
        <v>213</v>
      </c>
      <c r="M16" s="36">
        <v>251</v>
      </c>
      <c r="N16" s="36">
        <v>204</v>
      </c>
      <c r="O16" s="23"/>
      <c r="P16" s="22"/>
    </row>
    <row r="17" spans="2:16">
      <c r="B17" s="34" t="s">
        <v>37</v>
      </c>
      <c r="C17" s="36">
        <v>6</v>
      </c>
      <c r="D17" s="36">
        <v>8</v>
      </c>
      <c r="E17" s="36">
        <v>27</v>
      </c>
      <c r="F17" s="36">
        <v>27.333333333333332</v>
      </c>
      <c r="G17" s="36">
        <v>52</v>
      </c>
      <c r="H17" s="36">
        <v>49</v>
      </c>
      <c r="I17" s="36">
        <v>58</v>
      </c>
      <c r="J17" s="36">
        <v>67</v>
      </c>
      <c r="K17" s="36">
        <v>85</v>
      </c>
      <c r="L17" s="36">
        <v>89</v>
      </c>
      <c r="M17" s="36">
        <v>105</v>
      </c>
      <c r="N17" s="36">
        <v>150</v>
      </c>
      <c r="O17" s="24"/>
      <c r="P17" s="24"/>
    </row>
    <row r="18" spans="2:16">
      <c r="B18" s="34" t="s">
        <v>38</v>
      </c>
      <c r="C18" s="36">
        <v>25</v>
      </c>
      <c r="D18" s="36">
        <v>65</v>
      </c>
      <c r="E18" s="36">
        <v>91</v>
      </c>
      <c r="F18" s="36">
        <v>96.333333333333329</v>
      </c>
      <c r="G18" s="36">
        <v>119</v>
      </c>
      <c r="H18" s="36">
        <v>142</v>
      </c>
      <c r="I18" s="36">
        <v>148</v>
      </c>
      <c r="J18" s="36">
        <v>177</v>
      </c>
      <c r="K18" s="36">
        <v>192</v>
      </c>
      <c r="L18" s="36">
        <v>257</v>
      </c>
      <c r="M18" s="36">
        <v>282</v>
      </c>
      <c r="N18" s="36">
        <v>307</v>
      </c>
      <c r="O18" s="24"/>
      <c r="P18" s="24"/>
    </row>
    <row r="19" spans="2:16">
      <c r="B19" s="34" t="s">
        <v>39</v>
      </c>
      <c r="C19" s="36">
        <v>45</v>
      </c>
      <c r="D19" s="36">
        <v>66</v>
      </c>
      <c r="E19" s="36">
        <v>113</v>
      </c>
      <c r="F19" s="36">
        <v>101.33333333333333</v>
      </c>
      <c r="G19" s="36">
        <v>126</v>
      </c>
      <c r="H19" s="36">
        <v>137</v>
      </c>
      <c r="I19" s="36">
        <v>149</v>
      </c>
      <c r="J19" s="36">
        <v>167</v>
      </c>
      <c r="K19" s="36">
        <v>191</v>
      </c>
      <c r="L19" s="36">
        <v>310</v>
      </c>
      <c r="M19" s="36">
        <v>238</v>
      </c>
      <c r="N19" s="36">
        <v>268</v>
      </c>
      <c r="O19" s="24"/>
      <c r="P19" s="24"/>
    </row>
    <row r="20" spans="2:16">
      <c r="B20" s="34" t="s">
        <v>40</v>
      </c>
      <c r="C20" s="36">
        <v>344</v>
      </c>
      <c r="D20" s="36">
        <v>433</v>
      </c>
      <c r="E20" s="36">
        <v>583</v>
      </c>
      <c r="F20" s="36">
        <v>636.33333333333337</v>
      </c>
      <c r="G20" s="36">
        <v>750</v>
      </c>
      <c r="H20" s="36">
        <v>776</v>
      </c>
      <c r="I20" s="36">
        <v>927</v>
      </c>
      <c r="J20" s="36">
        <v>951</v>
      </c>
      <c r="K20" s="36">
        <v>1027</v>
      </c>
      <c r="L20" s="36">
        <v>1158</v>
      </c>
      <c r="M20" s="36">
        <v>1260</v>
      </c>
      <c r="N20" s="36">
        <v>1119</v>
      </c>
      <c r="O20" s="23"/>
      <c r="P20" s="22"/>
    </row>
    <row r="21" spans="2:16">
      <c r="B21" s="34" t="s">
        <v>41</v>
      </c>
      <c r="C21" s="36">
        <v>23</v>
      </c>
      <c r="D21" s="36">
        <v>38</v>
      </c>
      <c r="E21" s="36">
        <v>79</v>
      </c>
      <c r="F21" s="36">
        <v>73.666666666666671</v>
      </c>
      <c r="G21" s="36">
        <v>91</v>
      </c>
      <c r="H21" s="36">
        <v>122</v>
      </c>
      <c r="I21" s="36">
        <v>149</v>
      </c>
      <c r="J21" s="36">
        <v>162</v>
      </c>
      <c r="K21" s="36">
        <v>169</v>
      </c>
      <c r="L21" s="36">
        <v>202</v>
      </c>
      <c r="M21" s="36">
        <v>229</v>
      </c>
      <c r="N21" s="36">
        <v>207</v>
      </c>
      <c r="O21" s="23"/>
      <c r="P21" s="22"/>
    </row>
    <row r="22" spans="2:16">
      <c r="B22" s="34" t="s">
        <v>42</v>
      </c>
      <c r="C22" s="36">
        <v>24</v>
      </c>
      <c r="D22" s="36">
        <v>25</v>
      </c>
      <c r="E22" s="36">
        <v>35</v>
      </c>
      <c r="F22" s="36">
        <v>29.666666666666668</v>
      </c>
      <c r="G22" s="36">
        <v>36</v>
      </c>
      <c r="H22" s="36">
        <v>38</v>
      </c>
      <c r="I22" s="36">
        <v>73</v>
      </c>
      <c r="J22" s="36">
        <v>97</v>
      </c>
      <c r="K22" s="36">
        <v>159</v>
      </c>
      <c r="L22" s="36">
        <v>201</v>
      </c>
      <c r="M22" s="36">
        <v>249</v>
      </c>
      <c r="N22" s="36">
        <v>251</v>
      </c>
      <c r="O22" s="23"/>
      <c r="P22" s="22"/>
    </row>
    <row r="23" spans="2:16">
      <c r="B23" s="34" t="s">
        <v>43</v>
      </c>
      <c r="C23" s="36">
        <v>218</v>
      </c>
      <c r="D23" s="36">
        <v>269</v>
      </c>
      <c r="E23" s="36">
        <v>290</v>
      </c>
      <c r="F23" s="36">
        <v>301</v>
      </c>
      <c r="G23" s="36">
        <v>348</v>
      </c>
      <c r="H23" s="36">
        <v>378</v>
      </c>
      <c r="I23" s="36">
        <v>394</v>
      </c>
      <c r="J23" s="36">
        <v>421</v>
      </c>
      <c r="K23" s="36">
        <v>474</v>
      </c>
      <c r="L23" s="36">
        <v>449</v>
      </c>
      <c r="M23" s="36">
        <v>505</v>
      </c>
      <c r="N23" s="36">
        <v>511</v>
      </c>
      <c r="O23" s="24"/>
      <c r="P23" s="24"/>
    </row>
    <row r="24" spans="2:16">
      <c r="B24" s="34" t="s">
        <v>44</v>
      </c>
      <c r="C24" s="36" t="s">
        <v>45</v>
      </c>
      <c r="D24" s="36" t="s">
        <v>45</v>
      </c>
      <c r="E24" s="36" t="s">
        <v>45</v>
      </c>
      <c r="F24" s="36" t="s">
        <v>45</v>
      </c>
      <c r="G24" s="36">
        <v>2</v>
      </c>
      <c r="H24" s="36">
        <v>1</v>
      </c>
      <c r="I24" s="36">
        <v>1</v>
      </c>
      <c r="J24" s="36">
        <v>2</v>
      </c>
      <c r="K24" s="36">
        <v>2</v>
      </c>
      <c r="L24" s="36">
        <v>2</v>
      </c>
      <c r="M24" s="36">
        <v>1</v>
      </c>
      <c r="N24" s="36">
        <v>1</v>
      </c>
      <c r="O24" s="23"/>
      <c r="P24" s="22"/>
    </row>
    <row r="25" spans="2:16">
      <c r="B25" s="34" t="s">
        <v>46</v>
      </c>
      <c r="C25" s="36" t="s">
        <v>45</v>
      </c>
      <c r="D25" s="36">
        <v>1</v>
      </c>
      <c r="E25" s="36">
        <v>1</v>
      </c>
      <c r="F25" s="36">
        <v>2.6666666666666665</v>
      </c>
      <c r="G25" s="36">
        <v>4</v>
      </c>
      <c r="H25" s="36">
        <v>3</v>
      </c>
      <c r="I25" s="36">
        <v>2</v>
      </c>
      <c r="J25" s="36">
        <v>3</v>
      </c>
      <c r="K25" s="36">
        <v>7</v>
      </c>
      <c r="L25" s="36">
        <v>6</v>
      </c>
      <c r="M25" s="36">
        <v>8</v>
      </c>
      <c r="N25" s="36">
        <v>9</v>
      </c>
      <c r="O25" s="23"/>
      <c r="P25" s="22"/>
    </row>
    <row r="26" spans="2:16">
      <c r="B26" s="34" t="s">
        <v>47</v>
      </c>
      <c r="C26" s="36">
        <v>37</v>
      </c>
      <c r="D26" s="36">
        <v>85</v>
      </c>
      <c r="E26" s="36">
        <v>157</v>
      </c>
      <c r="F26" s="36">
        <v>192.66666666666666</v>
      </c>
      <c r="G26" s="36">
        <v>239</v>
      </c>
      <c r="H26" s="36">
        <v>217</v>
      </c>
      <c r="I26" s="36">
        <v>281</v>
      </c>
      <c r="J26" s="36">
        <v>269</v>
      </c>
      <c r="K26" s="36">
        <v>331</v>
      </c>
      <c r="L26" s="36">
        <v>357</v>
      </c>
      <c r="M26" s="36">
        <v>370</v>
      </c>
      <c r="N26" s="36">
        <v>383</v>
      </c>
      <c r="O26" s="23"/>
      <c r="P26" s="22"/>
    </row>
    <row r="27" spans="2:16">
      <c r="B27" s="35" t="s">
        <v>48</v>
      </c>
      <c r="C27" s="33">
        <v>1</v>
      </c>
      <c r="D27" s="33">
        <v>1</v>
      </c>
      <c r="E27" s="33">
        <v>1</v>
      </c>
      <c r="F27" s="33">
        <v>1</v>
      </c>
      <c r="G27" s="33">
        <v>1</v>
      </c>
      <c r="H27" s="33">
        <v>1</v>
      </c>
      <c r="I27" s="33">
        <v>1</v>
      </c>
      <c r="J27" s="33">
        <v>1</v>
      </c>
      <c r="K27" s="33">
        <v>1</v>
      </c>
      <c r="L27" s="33">
        <v>1</v>
      </c>
      <c r="M27" s="33">
        <v>2</v>
      </c>
      <c r="N27" s="33">
        <v>4</v>
      </c>
      <c r="O27" s="24"/>
      <c r="P27" s="24"/>
    </row>
    <row r="28" spans="2:16">
      <c r="C28" s="39"/>
      <c r="D28" s="39"/>
      <c r="E28" s="39"/>
      <c r="F28" s="39"/>
      <c r="G28" s="39"/>
      <c r="H28" s="39"/>
      <c r="I28" s="39"/>
      <c r="J28" s="39"/>
      <c r="K28" s="39"/>
      <c r="L28" s="39"/>
      <c r="M28" s="39"/>
      <c r="N28" s="39"/>
    </row>
    <row r="29" spans="2:16" ht="22.9" customHeight="1">
      <c r="B29" s="53" t="s">
        <v>49</v>
      </c>
      <c r="C29" s="53"/>
      <c r="D29" s="53"/>
      <c r="E29" s="53"/>
      <c r="F29" s="53"/>
      <c r="G29" s="53"/>
      <c r="H29" s="53"/>
      <c r="I29" s="53"/>
      <c r="J29" s="53"/>
    </row>
    <row r="30" spans="2:16" ht="25.5" customHeight="1">
      <c r="B30" s="52" t="s">
        <v>50</v>
      </c>
      <c r="C30" s="52"/>
      <c r="D30" s="52"/>
      <c r="E30" s="52"/>
      <c r="F30" s="52"/>
      <c r="G30" s="52"/>
      <c r="H30" s="52"/>
      <c r="I30" s="52"/>
      <c r="J30" s="52"/>
      <c r="K30" s="52"/>
      <c r="L30" s="52"/>
      <c r="M30" s="52"/>
      <c r="N30" s="52"/>
    </row>
    <row r="31" spans="2:16" ht="18" customHeight="1">
      <c r="B31" s="48" t="s">
        <v>51</v>
      </c>
      <c r="C31" s="48"/>
      <c r="D31" s="48"/>
      <c r="E31" s="48"/>
      <c r="F31" s="48"/>
      <c r="G31" s="48"/>
      <c r="H31" s="48"/>
      <c r="I31" s="48"/>
      <c r="J31" s="48"/>
      <c r="K31" s="48"/>
      <c r="L31" s="48"/>
      <c r="M31" s="48"/>
      <c r="N31" s="48"/>
    </row>
    <row r="32" spans="2:16" ht="30" customHeight="1">
      <c r="B32" s="51" t="s">
        <v>52</v>
      </c>
      <c r="C32" s="51"/>
      <c r="D32" s="51"/>
      <c r="E32" s="51"/>
      <c r="F32" s="51"/>
      <c r="G32" s="51"/>
      <c r="H32" s="51"/>
      <c r="I32" s="51"/>
      <c r="J32" s="51"/>
      <c r="K32" s="51"/>
      <c r="L32" s="51"/>
      <c r="M32" s="51"/>
      <c r="N32" s="51"/>
    </row>
    <row r="33" spans="2:17">
      <c r="B33" s="44" t="s">
        <v>53</v>
      </c>
      <c r="C33" s="44"/>
      <c r="D33" s="44"/>
      <c r="E33" s="44"/>
      <c r="F33" s="44"/>
      <c r="G33" s="44"/>
      <c r="H33" s="44"/>
      <c r="I33" s="44"/>
      <c r="J33" s="44"/>
      <c r="K33" s="44"/>
      <c r="L33" s="44"/>
      <c r="M33" s="44"/>
      <c r="N33" s="44"/>
      <c r="O33" s="44"/>
      <c r="P33" s="44"/>
      <c r="Q33" s="44"/>
    </row>
    <row r="34" spans="2:17">
      <c r="B34" s="8" t="s">
        <v>54</v>
      </c>
      <c r="C34" s="8"/>
      <c r="D34" s="8"/>
      <c r="E34" s="8"/>
      <c r="F34" s="8"/>
      <c r="G34" s="38"/>
      <c r="H34" s="38"/>
      <c r="I34" s="38"/>
      <c r="J34" s="38"/>
      <c r="K34" s="8"/>
      <c r="L34" s="5"/>
      <c r="M34" s="5"/>
      <c r="N34" s="5"/>
      <c r="O34" s="5"/>
      <c r="P34" s="37"/>
      <c r="Q34" s="5"/>
    </row>
  </sheetData>
  <mergeCells count="4">
    <mergeCell ref="B32:N32"/>
    <mergeCell ref="B31:N31"/>
    <mergeCell ref="B30:N30"/>
    <mergeCell ref="B29:J29"/>
  </mergeCells>
  <phoneticPr fontId="12" type="noConversion"/>
  <pageMargins left="0.7" right="0.7" top="0.75" bottom="0.75" header="0.3" footer="0.3"/>
  <pageSetup scale="5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ed xmlns="fa1df2c7-812e-4953-9f57-a850d3663b8e">false</Published>
    <DatePublishing xmlns="fa1df2c7-812e-4953-9f57-a850d3663b8e">September 2024</DatePublishing>
    <Stage xmlns="fa1df2c7-812e-4953-9f57-a850d3663b8e">Complete</Stage>
    <Documenttype xmlns="fa1df2c7-812e-4953-9f57-a850d3663b8e">Data</Document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788A15E90EB943AABE7E22D18F000A" ma:contentTypeVersion="10" ma:contentTypeDescription="Create a new document." ma:contentTypeScope="" ma:versionID="72ebabc87926c4a80785c3c3a023b7fe">
  <xsd:schema xmlns:xsd="http://www.w3.org/2001/XMLSchema" xmlns:xs="http://www.w3.org/2001/XMLSchema" xmlns:p="http://schemas.microsoft.com/office/2006/metadata/properties" xmlns:ns2="fa1df2c7-812e-4953-9f57-a850d3663b8e" xmlns:ns3="6329ad61-dc33-4edc-ba1c-265616cfcc3f" targetNamespace="http://schemas.microsoft.com/office/2006/metadata/properties" ma:root="true" ma:fieldsID="f21218523a44dda9018050c6b2b84c84" ns2:_="" ns3:_="">
    <xsd:import namespace="fa1df2c7-812e-4953-9f57-a850d3663b8e"/>
    <xsd:import namespace="6329ad61-dc33-4edc-ba1c-265616cfcc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DatePublishing" minOccurs="0"/>
                <xsd:element ref="ns2:Documenttype" minOccurs="0"/>
                <xsd:element ref="ns2:Published" minOccurs="0"/>
                <xsd:element ref="ns2:MediaServiceSearchProperties" minOccurs="0"/>
                <xsd:element ref="ns2:Stag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df2c7-812e-4953-9f57-a850d3663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atePublishing" ma:index="11" nillable="true" ma:displayName="DatePublishing:" ma:description="Which ScotPHO release is this included with?" ma:format="Dropdown" ma:internalName="DatePublishing">
      <xsd:simpleType>
        <xsd:restriction base="dms:Text">
          <xsd:maxLength value="255"/>
        </xsd:restriction>
      </xsd:simpleType>
    </xsd:element>
    <xsd:element name="Documenttype" ma:index="12" nillable="true" ma:displayName="Document type " ma:format="Dropdown" ma:internalName="Documenttype">
      <xsd:simpleType>
        <xsd:restriction base="dms:Choice">
          <xsd:enumeration value="Summary"/>
          <xsd:enumeration value="ScotPHO text"/>
          <xsd:enumeration value="SOP"/>
          <xsd:enumeration value="Planning"/>
          <xsd:enumeration value="Data"/>
          <xsd:enumeration value="PRA"/>
        </xsd:restriction>
      </xsd:simpleType>
    </xsd:element>
    <xsd:element name="Published" ma:index="13" nillable="true" ma:displayName="Published" ma:default="0" ma:description="Has this text been published" ma:format="Dropdown" ma:internalName="Published">
      <xsd:simpleType>
        <xsd:restriction base="dms:Boolea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Stage" ma:index="15" nillable="true" ma:displayName="Stage " ma:description="Stage document is in. Drafts still need to be checked" ma:format="Dropdown" ma:internalName="Stage">
      <xsd:simpleType>
        <xsd:restriction base="dms:Choice">
          <xsd:enumeration value="Draft"/>
          <xsd:enumeration value="Ready for Umbraco upload"/>
          <xsd:enumeration value="Complete"/>
          <xsd:enumeration value="Ready for senior review"/>
          <xsd:enumeration value="Staged for PRA"/>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6329ad61-dc33-4edc-ba1c-265616cfcc3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2817F1-9364-4D4F-BBF2-70D60F81F395}"/>
</file>

<file path=customXml/itemProps2.xml><?xml version="1.0" encoding="utf-8"?>
<ds:datastoreItem xmlns:ds="http://schemas.openxmlformats.org/officeDocument/2006/customXml" ds:itemID="{ABD4A472-893B-43D5-A34F-EE9A034B99BA}"/>
</file>

<file path=customXml/itemProps3.xml><?xml version="1.0" encoding="utf-8"?>
<ds:datastoreItem xmlns:ds="http://schemas.openxmlformats.org/officeDocument/2006/customXml" ds:itemID="{69478A3B-1A53-4586-AD4F-256AB79387A8}"/>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victoe01</dc:creator>
  <cp:keywords/>
  <dc:description/>
  <cp:lastModifiedBy>Femke De Wit</cp:lastModifiedBy>
  <cp:revision/>
  <dcterms:created xsi:type="dcterms:W3CDTF">2015-09-11T11:17:04Z</dcterms:created>
  <dcterms:modified xsi:type="dcterms:W3CDTF">2024-10-30T13:34:44Z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0x01010034788A15E90EB943AABE7E22D18F000A</vt:lpwstr>
  </property>
</Properties>
</file>